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90" windowHeight="10920" activeTab="0"/>
  </bookViews>
  <sheets>
    <sheet name="generale v32" sheetId="1" r:id="rId1"/>
  </sheets>
  <definedNames>
    <definedName name="OLE_LINK1" localSheetId="0">'generale v32'!#REF!</definedName>
    <definedName name="_xlnm.Print_Titles" localSheetId="0">'generale v32'!$1:$2</definedName>
  </definedNames>
  <calcPr fullCalcOnLoad="1"/>
</workbook>
</file>

<file path=xl/sharedStrings.xml><?xml version="1.0" encoding="utf-8"?>
<sst xmlns="http://schemas.openxmlformats.org/spreadsheetml/2006/main" count="1299" uniqueCount="738">
  <si>
    <t>CALENDARIO IUTA 2014</t>
  </si>
  <si>
    <t>N.</t>
  </si>
  <si>
    <t>inizio gara</t>
  </si>
  <si>
    <t>fine gara</t>
  </si>
  <si>
    <t>LUOGO</t>
  </si>
  <si>
    <t>PISTA</t>
  </si>
  <si>
    <t>STRADA</t>
  </si>
  <si>
    <t>TRAIL</t>
  </si>
  <si>
    <t>INDOOR</t>
  </si>
  <si>
    <t>KM-ORE</t>
  </si>
  <si>
    <t>D+</t>
  </si>
  <si>
    <t>gare</t>
  </si>
  <si>
    <t>GARA</t>
  </si>
  <si>
    <t>C.di Qualità</t>
  </si>
  <si>
    <t>FIDAL  2014</t>
  </si>
  <si>
    <t>E.P.S. 2014</t>
  </si>
  <si>
    <t>Edizione 2014</t>
  </si>
  <si>
    <t>Camp. Italiano IUTA</t>
  </si>
  <si>
    <t>G.P. Iuta Ultra-M</t>
  </si>
  <si>
    <t>G.P. Iuta U-Trail</t>
  </si>
  <si>
    <t>info  TEL</t>
  </si>
  <si>
    <t>info MAIL</t>
  </si>
  <si>
    <t>WEB</t>
  </si>
  <si>
    <t>Traversara di Bagnacavallo (RA)</t>
  </si>
  <si>
    <t>X</t>
  </si>
  <si>
    <t>46,8 km</t>
  </si>
  <si>
    <t>Maratona della pace sul Lamone</t>
  </si>
  <si>
    <t>B</t>
  </si>
  <si>
    <t>-</t>
  </si>
  <si>
    <t>UISP</t>
  </si>
  <si>
    <t>347.3678331</t>
  </si>
  <si>
    <t>www.krakatoasport.com</t>
  </si>
  <si>
    <t>Monteforte d’Alpone (VR)</t>
  </si>
  <si>
    <t>43 km</t>
  </si>
  <si>
    <t>Ecomaratona Clivus</t>
  </si>
  <si>
    <t>CSI</t>
  </si>
  <si>
    <t>info@montefortiana.org</t>
  </si>
  <si>
    <t>349.0854525</t>
  </si>
  <si>
    <t>www.montefortiana.org</t>
  </si>
  <si>
    <t>Castiglion Fiorentino (AR)</t>
  </si>
  <si>
    <t>44 km</t>
  </si>
  <si>
    <t>Ronda Ghibellina</t>
  </si>
  <si>
    <t>339.6419924</t>
  </si>
  <si>
    <t>info@rondaghibellina-trail.com</t>
  </si>
  <si>
    <t>www.rondaghibellina-trail.com</t>
  </si>
  <si>
    <t>Piovezzano di Pastrengo (VR)</t>
  </si>
  <si>
    <t>6 ore</t>
  </si>
  <si>
    <t>=</t>
  </si>
  <si>
    <t>6 ore Pastrengo Trail Fest</t>
  </si>
  <si>
    <t>338.2910919</t>
  </si>
  <si>
    <t>info@veronatrailrunners.it</t>
  </si>
  <si>
    <t>www.veronatrailrunners.it</t>
  </si>
  <si>
    <t>Torino (Parco Ruffini)</t>
  </si>
  <si>
    <t>6 ore di Torino</t>
  </si>
  <si>
    <t>A</t>
  </si>
  <si>
    <t>REG</t>
  </si>
  <si>
    <t>331.8838081</t>
  </si>
  <si>
    <t>info@giroitaliarun.it</t>
  </si>
  <si>
    <t>www.giroitaliarun.it</t>
  </si>
  <si>
    <t>Castiglione del Lago (PG)</t>
  </si>
  <si>
    <t>58 km</t>
  </si>
  <si>
    <t>Strasimeno</t>
  </si>
  <si>
    <t>NAZ</t>
  </si>
  <si>
    <t>giov.far@gmail.com</t>
  </si>
  <si>
    <t>347.0068742</t>
  </si>
  <si>
    <t>www.podismo.it</t>
  </si>
  <si>
    <t>Putignano (BA)</t>
  </si>
  <si>
    <t>6 ore di San Giuseppe</t>
  </si>
  <si>
    <t>ricchiricambi@inwind.it</t>
  </si>
  <si>
    <t>329.8511268</t>
  </si>
  <si>
    <t>www.amatoriputignano.it</t>
  </si>
  <si>
    <t>Vicenza</t>
  </si>
  <si>
    <t>65 km</t>
  </si>
  <si>
    <t>Ultrabericus Trail</t>
  </si>
  <si>
    <t>ASI</t>
  </si>
  <si>
    <t>info@ultrabericus.it</t>
  </si>
  <si>
    <t>335.5388182</t>
  </si>
  <si>
    <t>www.ultrabericus.it</t>
  </si>
  <si>
    <t>Levico (TN)</t>
  </si>
  <si>
    <t>Six Brenta Run</t>
  </si>
  <si>
    <t>sixbrentarun@gmail.com</t>
  </si>
  <si>
    <t>393.6275751</t>
  </si>
  <si>
    <t>www.sixbrentarun.onweb.it</t>
  </si>
  <si>
    <t>46 km</t>
  </si>
  <si>
    <t>Trail delle Valli Etrusche</t>
  </si>
  <si>
    <t>info@podisticailcampino.com</t>
  </si>
  <si>
    <t>348.7934786</t>
  </si>
  <si>
    <t>www.vallietruschetrail.com</t>
  </si>
  <si>
    <t>Milano-Sanremo</t>
  </si>
  <si>
    <t>280 km</t>
  </si>
  <si>
    <t>UMS Ultramaratona Milano Sanremo</t>
  </si>
  <si>
    <t>info@ultramilanosanremo.it</t>
  </si>
  <si>
    <t>www.ultramilanosanremo.it</t>
  </si>
  <si>
    <t>Seregno (MI)</t>
  </si>
  <si>
    <t>100 km</t>
  </si>
  <si>
    <t>100 km di Seregno</t>
  </si>
  <si>
    <t>INT</t>
  </si>
  <si>
    <t>339.6434205</t>
  </si>
  <si>
    <t>info.tempolibero@seregno.info</t>
  </si>
  <si>
    <t>www.centokmseregno.com</t>
  </si>
  <si>
    <t>Foiano della Chiana (AR)</t>
  </si>
  <si>
    <t>6 ore del donatore</t>
  </si>
  <si>
    <t>347.5263115</t>
  </si>
  <si>
    <t>info@podisticavisfoiano.it</t>
  </si>
  <si>
    <t>www.podisticavisfoiano.it</t>
  </si>
  <si>
    <t>Cormons (GO)</t>
  </si>
  <si>
    <t>45 km</t>
  </si>
  <si>
    <t>Ecomaratona del Collio</t>
  </si>
  <si>
    <t>334.1578407</t>
  </si>
  <si>
    <t>info@maratonacittadelvino.com</t>
  </si>
  <si>
    <t>www.traildelcollio.it</t>
  </si>
  <si>
    <t>Viterbo</t>
  </si>
  <si>
    <t>80 km</t>
  </si>
  <si>
    <t>UltraTrail dei Monti Cimini</t>
  </si>
  <si>
    <t>392.5022175</t>
  </si>
  <si>
    <t>info@ecomaratonadeimonticimini.it</t>
  </si>
  <si>
    <t>www.ecomaratonadeimonticimini.it</t>
  </si>
  <si>
    <t>UltraTrail lungo</t>
  </si>
  <si>
    <t>Torino</t>
  </si>
  <si>
    <t>24h-6h-100km</t>
  </si>
  <si>
    <t>24 ore di Torino</t>
  </si>
  <si>
    <t>Val della Torre (TO)</t>
  </si>
  <si>
    <t>Maratona alpina di Val della Torre</t>
  </si>
  <si>
    <t>sportinsiemevdt@tiscali.it</t>
  </si>
  <si>
    <t>348.9036585</t>
  </si>
  <si>
    <t>www.sportinsiemevdt.it</t>
  </si>
  <si>
    <t>Castelbolognese (RA)</t>
  </si>
  <si>
    <t>50 km</t>
  </si>
  <si>
    <t>50 km di Romagna</t>
  </si>
  <si>
    <t>info@50kmdiromagna.com</t>
  </si>
  <si>
    <t>335.1407676</t>
  </si>
  <si>
    <t>www.50kmdiromagna.com</t>
  </si>
  <si>
    <t>Castiglione d’Orcia (SI)</t>
  </si>
  <si>
    <t>100-50 km</t>
  </si>
  <si>
    <t>2900-1250</t>
  </si>
  <si>
    <t>Tuscany Crossing  della Val d’Orcia</t>
  </si>
  <si>
    <t>info@valdorcia100km-tuscanycrossing.com</t>
  </si>
  <si>
    <t>393.8656521</t>
  </si>
  <si>
    <t>www.valdorcia100km-tuscanycrossing.com</t>
  </si>
  <si>
    <t>San Vito di Gaggiano (MI)</t>
  </si>
  <si>
    <t>Self Transcendence 6h race</t>
  </si>
  <si>
    <t>info@runnerstore.it</t>
  </si>
  <si>
    <t>329.1778246</t>
  </si>
  <si>
    <t>www.srichinmoyraces.org</t>
  </si>
  <si>
    <t>Banzi (PZ)</t>
  </si>
  <si>
    <t>6 ore dei Templari</t>
  </si>
  <si>
    <t>392.5868486</t>
  </si>
  <si>
    <t>info@6oredeitemplari.it</t>
  </si>
  <si>
    <t>www.6oredeitemplari.it</t>
  </si>
  <si>
    <t>Sondrio</t>
  </si>
  <si>
    <t>6 ore al Parco Adda-Mallero Bartesaghi</t>
  </si>
  <si>
    <t>C</t>
  </si>
  <si>
    <t>info@2002marathonclub.it</t>
  </si>
  <si>
    <t>www.2002marathonclub.it</t>
  </si>
  <si>
    <t>Soave-Bolca</t>
  </si>
  <si>
    <t>Trail Soave-Bolca (MTSB)</t>
  </si>
  <si>
    <t>Cesenatico (FC)</t>
  </si>
  <si>
    <t>202-84,8 km</t>
  </si>
  <si>
    <t>Nove Colli Running + Trag. del Barbotto</t>
  </si>
  <si>
    <t>Endas</t>
  </si>
  <si>
    <t>mario.castagnoli45@gmail.com</t>
  </si>
  <si>
    <t>338.1858386</t>
  </si>
  <si>
    <t>www.novecollirunning.it</t>
  </si>
  <si>
    <t>Brentino (VR)</t>
  </si>
  <si>
    <t>48 km</t>
  </si>
  <si>
    <t>Trail dell’orsa</t>
  </si>
  <si>
    <t>Firenze – Faenza</t>
  </si>
  <si>
    <t>100 km del Passatore</t>
  </si>
  <si>
    <t>info@100kmdelpassatore.it</t>
  </si>
  <si>
    <t>www.100kmdelpassatore.it</t>
  </si>
  <si>
    <t>p.gianfelici@alice.it</t>
  </si>
  <si>
    <t>338.3861474</t>
  </si>
  <si>
    <t>www.atleticaspoleto2010.it</t>
  </si>
  <si>
    <t>Molini di Triora (IM)</t>
  </si>
  <si>
    <t>Avatrail (Alta Valle Argentina)</t>
  </si>
  <si>
    <t>349.6940794</t>
  </si>
  <si>
    <t>marioinnino@tiscali.it</t>
  </si>
  <si>
    <t>www.avatrail.it</t>
  </si>
  <si>
    <t>Padova (località Voltabarozzo)</t>
  </si>
  <si>
    <t>24 ore</t>
  </si>
  <si>
    <t>Self Transcendence 24 ore di Padova</t>
  </si>
  <si>
    <t>info@24orepadova.it</t>
  </si>
  <si>
    <t>333.7790246</t>
  </si>
  <si>
    <t>Siurgus Donigala (CA)</t>
  </si>
  <si>
    <t>150 km</t>
  </si>
  <si>
    <t>Ultramarathon Lakes Trail</t>
  </si>
  <si>
    <t>AICS</t>
  </si>
  <si>
    <t>366.3542179</t>
  </si>
  <si>
    <t>info@ghepardoasd.it</t>
  </si>
  <si>
    <t>http://ultramarathonlaketrail.blogspot.com</t>
  </si>
  <si>
    <t>Cordenons (PN)</t>
  </si>
  <si>
    <t>3 tappe</t>
  </si>
  <si>
    <t>Magraid Correndo nella steppa</t>
  </si>
  <si>
    <t>info@magraid.it</t>
  </si>
  <si>
    <t>0434.541844</t>
  </si>
  <si>
    <t>www.magraid.it</t>
  </si>
  <si>
    <t>Cagnano Varano (FG)</t>
  </si>
  <si>
    <t>Ultramaratona del Gargano</t>
  </si>
  <si>
    <t>pasquale.giuliani@tiscali.it</t>
  </si>
  <si>
    <t>348.4759712</t>
  </si>
  <si>
    <t>www.maratonadelgargano.it</t>
  </si>
  <si>
    <t>Prato - Abetone</t>
  </si>
  <si>
    <t>70 km</t>
  </si>
  <si>
    <t>Trail del malandrino</t>
  </si>
  <si>
    <t>347.3520198</t>
  </si>
  <si>
    <t>kappadocio@gmail.com</t>
  </si>
  <si>
    <t>www.malandrinotrail.it</t>
  </si>
  <si>
    <t>Celano (AQ)</t>
  </si>
  <si>
    <t>64 km</t>
  </si>
  <si>
    <t>UTSC UltraTrail Serra di Celano</t>
  </si>
  <si>
    <t>338.3815803</t>
  </si>
  <si>
    <t>lorrusc@hotmail.com</t>
  </si>
  <si>
    <t>www.grupposportivocelano.it</t>
  </si>
  <si>
    <t>Parco Carnè Brisighella (RA)</t>
  </si>
  <si>
    <t>12 ore</t>
  </si>
  <si>
    <t>12 ore trail del Parco Carnè</t>
  </si>
  <si>
    <t>San Pietro Piturno Putignano (BA)</t>
  </si>
  <si>
    <t>Stranamarathon</t>
  </si>
  <si>
    <t>PROV</t>
  </si>
  <si>
    <t>giannibrindisino@libero.it</t>
  </si>
  <si>
    <t>338.2513649</t>
  </si>
  <si>
    <t>www.stranamarathon.it</t>
  </si>
  <si>
    <t>Pistoia – Abetone</t>
  </si>
  <si>
    <t>389.6452997</t>
  </si>
  <si>
    <t>info@pistoia-abetone.net</t>
  </si>
  <si>
    <t>www.pistoia-abetone.net</t>
  </si>
  <si>
    <t>Ultramaratona in salita</t>
  </si>
  <si>
    <t>Braies (BZ)</t>
  </si>
  <si>
    <t>136 km</t>
  </si>
  <si>
    <t>Dolomiti Sky Run</t>
  </si>
  <si>
    <t>info@dolomitiskyrun.com</t>
  </si>
  <si>
    <t>www.dolomitiskyrun.it</t>
  </si>
  <si>
    <t>Pantano di Pignola (PZ)</t>
  </si>
  <si>
    <t>6gg-72h-48h-24h</t>
  </si>
  <si>
    <t>6 giorni del Pantano</t>
  </si>
  <si>
    <t>pasqual.brandi@tiscali.t</t>
  </si>
  <si>
    <t>347.7340911</t>
  </si>
  <si>
    <t>www.6giornidelpantano.com</t>
  </si>
  <si>
    <t>Spiaggia Marza (RG)</t>
  </si>
  <si>
    <t>84 km</t>
  </si>
  <si>
    <t>CSAIN</t>
  </si>
  <si>
    <t>eliosortino@gmail.com</t>
  </si>
  <si>
    <t>328.0006568</t>
  </si>
  <si>
    <t>http://www.podistipercaso.it/portale/volantini</t>
  </si>
  <si>
    <t>Bobbio Pellice (TO)</t>
  </si>
  <si>
    <t>54,2 km</t>
  </si>
  <si>
    <t>Trail Tre Rifugi Val Pellice</t>
  </si>
  <si>
    <t>claudevit@hotmail.com</t>
  </si>
  <si>
    <t>333.3571108</t>
  </si>
  <si>
    <t>www.3rifugivalpellice.it</t>
  </si>
  <si>
    <t>Asolo-Casella d’Asolo (TV)</t>
  </si>
  <si>
    <t>Asolo 100 km</t>
  </si>
  <si>
    <t>serafin_paolo@libero.it</t>
  </si>
  <si>
    <t>San Benedetto del Tronto (AP)</t>
  </si>
  <si>
    <t>42kmeoltre@libero.it</t>
  </si>
  <si>
    <t>328.6778764</t>
  </si>
  <si>
    <t>http://maratonasullasabbia.altervista.org</t>
  </si>
  <si>
    <t>Como</t>
  </si>
  <si>
    <t>115-64 km</t>
  </si>
  <si>
    <t>6500-3790</t>
  </si>
  <si>
    <t>Marathon Trail Lago di Como</t>
  </si>
  <si>
    <t>348.7963996</t>
  </si>
  <si>
    <t>mttlagodicomo@gmail.com</t>
  </si>
  <si>
    <t>www.marathontraillagodicomo.it</t>
  </si>
  <si>
    <t>Piovene Rocchette - Valdagno VI</t>
  </si>
  <si>
    <t>Trans d'Havet</t>
  </si>
  <si>
    <t>info@transdhavet.it</t>
  </si>
  <si>
    <t>www.transdhavet.it</t>
  </si>
  <si>
    <t>Curinga (CZ)</t>
  </si>
  <si>
    <t>6 ore per le vie di Curinga</t>
  </si>
  <si>
    <t>ma.gianni@yahoo.it</t>
  </si>
  <si>
    <t>331.1110501</t>
  </si>
  <si>
    <t>www.curingamarathon.it</t>
  </si>
  <si>
    <t>6 ore su strada</t>
  </si>
  <si>
    <t>Pieve Vergonte (VB)</t>
  </si>
  <si>
    <t>TerraAcquaCielo Wild Trail</t>
  </si>
  <si>
    <t>333.9169357</t>
  </si>
  <si>
    <t>info@terraacquacielo.it</t>
  </si>
  <si>
    <t>www.terraacquacielo.it</t>
  </si>
  <si>
    <t>Comiso (RG)</t>
  </si>
  <si>
    <t>100 km del passeggiatore</t>
  </si>
  <si>
    <t>Crissolo (CN)</t>
  </si>
  <si>
    <t>Tour Monviso Trail</t>
  </si>
  <si>
    <t>carlodegiovanni@tiscali.it</t>
  </si>
  <si>
    <t>331.4462025</t>
  </si>
  <si>
    <t>www.tourmonvisotrail.it</t>
  </si>
  <si>
    <t>Trieste Campo Cologna</t>
  </si>
  <si>
    <t>carloirace@live.it</t>
  </si>
  <si>
    <t>335.321505</t>
  </si>
  <si>
    <t>Ravenna Parco Teodorico</t>
  </si>
  <si>
    <t>6 ore di Teodorico</t>
  </si>
  <si>
    <t>Germagnano (TO)</t>
  </si>
  <si>
    <t>65,7 km</t>
  </si>
  <si>
    <t>Punt del Diau Ultrail (in seminotturna)</t>
  </si>
  <si>
    <t>www.puntdeldiau-ultratrail.com</t>
  </si>
  <si>
    <t>Marmora - Canosio (CN)</t>
  </si>
  <si>
    <t>Valle Maira Sky Marathon</t>
  </si>
  <si>
    <t>US ACLI</t>
  </si>
  <si>
    <t>info@vallemairaskymarathon.com</t>
  </si>
  <si>
    <t>335.7901266</t>
  </si>
  <si>
    <t>www.vallemairaskymarathon.com</t>
  </si>
  <si>
    <t>Buttrio (UD)</t>
  </si>
  <si>
    <t>6 ore di Buttrio</t>
  </si>
  <si>
    <t>388-2497533</t>
  </si>
  <si>
    <t>24x1ora@anabuttrio.it</t>
  </si>
  <si>
    <t>www.anabuttrio.it/24x1ora</t>
  </si>
  <si>
    <t>Maccagno (VA)</t>
  </si>
  <si>
    <t>Lago Maggiore Trail</t>
  </si>
  <si>
    <t>CSEN</t>
  </si>
  <si>
    <t>331.3617407</t>
  </si>
  <si>
    <t>veddascamolinera@gmail.com</t>
  </si>
  <si>
    <t>www.vmrunning.com</t>
  </si>
  <si>
    <t>info@ultratraildeglidei.it</t>
  </si>
  <si>
    <t>339.4203026</t>
  </si>
  <si>
    <t>San Marcello Pistoiese (PT)</t>
  </si>
  <si>
    <t>Montanaro Trail</t>
  </si>
  <si>
    <t>trailmontanaro@gmail.com</t>
  </si>
  <si>
    <t>348.9058300</t>
  </si>
  <si>
    <t>www.montanarotrail.it</t>
  </si>
  <si>
    <t>San Giovanni Lupatoto (VR)</t>
  </si>
  <si>
    <t>12-6 ore</t>
  </si>
  <si>
    <t>Lupatotissima - su pista</t>
  </si>
  <si>
    <t>mombocar@tin.it</t>
  </si>
  <si>
    <t>347.5859545</t>
  </si>
  <si>
    <t>www.mombocar.it</t>
  </si>
  <si>
    <t>Carmignano (PO)</t>
  </si>
  <si>
    <t>8-6 ore</t>
  </si>
  <si>
    <t>2</t>
  </si>
  <si>
    <t>Otto ore del Campano</t>
  </si>
  <si>
    <t>emdspietramarina@gmail.com</t>
  </si>
  <si>
    <t>339.1433582</t>
  </si>
  <si>
    <t>www.ottoredicampano.blogspot.it</t>
  </si>
  <si>
    <t>Semonzo del Grappa (TV)</t>
  </si>
  <si>
    <t>Trail degli Eroi</t>
  </si>
  <si>
    <t>info@traildeglieroi.com</t>
  </si>
  <si>
    <t>www.traildeglieroi.com</t>
  </si>
  <si>
    <t>Santo Stefano Belbo (CN)</t>
  </si>
  <si>
    <t>Trail del Moscato</t>
  </si>
  <si>
    <t>ASC</t>
  </si>
  <si>
    <t>info@dynamic-center.it</t>
  </si>
  <si>
    <t>320.1814142</t>
  </si>
  <si>
    <t>www.dynamic-center.it</t>
  </si>
  <si>
    <t>Vivaro (PN)</t>
  </si>
  <si>
    <t>100 miglia</t>
  </si>
  <si>
    <t>MMT Magredi Mountain Trail 100M</t>
  </si>
  <si>
    <t>335.6325920</t>
  </si>
  <si>
    <t>info@magredimountaintrail.com</t>
  </si>
  <si>
    <t>www.magredimountaintrail.com</t>
  </si>
  <si>
    <t>24-12-6h-100km</t>
  </si>
  <si>
    <t>RUN &amp; GO Festival</t>
  </si>
  <si>
    <t>società@amatoriputignano.it</t>
  </si>
  <si>
    <t>fb.com/24oreputignano</t>
  </si>
  <si>
    <t>Attigliano (TR)</t>
  </si>
  <si>
    <t>Eco Trail le Vie di San Francesco</t>
  </si>
  <si>
    <t>Torino - Saint Vincent</t>
  </si>
  <si>
    <t>100 km delle Alpi</t>
  </si>
  <si>
    <t>Macomer (NU)</t>
  </si>
  <si>
    <t>21,1 + 60 km</t>
  </si>
  <si>
    <t>Sardinia Ultramarathon (2 tappe)</t>
  </si>
  <si>
    <t>328.4834719</t>
  </si>
  <si>
    <t>csfiammamacomer@gmail.com</t>
  </si>
  <si>
    <t>www.csfiammamacomer.it</t>
  </si>
  <si>
    <t>UltraTrail a tappe</t>
  </si>
  <si>
    <t>Calestano (PR)</t>
  </si>
  <si>
    <t>66-50 km</t>
  </si>
  <si>
    <t>www.tartufotrail.it</t>
  </si>
  <si>
    <t>Buia (UD)</t>
  </si>
  <si>
    <t>69 km</t>
  </si>
  <si>
    <t>Cormorultra</t>
  </si>
  <si>
    <t>348.7169818</t>
  </si>
  <si>
    <t>cedilena@tin.it</t>
  </si>
  <si>
    <t>www.gmudinesi.it</t>
  </si>
  <si>
    <t>Reggio Emilia</t>
  </si>
  <si>
    <t>Ultramaratona del tricolore Lombardini Cup</t>
  </si>
  <si>
    <t>atallarita@libero.it</t>
  </si>
  <si>
    <t>348.3318016</t>
  </si>
  <si>
    <t>www.biasola.it</t>
  </si>
  <si>
    <t>12 ore su strada</t>
  </si>
  <si>
    <t>Andorno Micca (BI)</t>
  </si>
  <si>
    <t>Trail Monte Casto</t>
  </si>
  <si>
    <t>mauscilla@alice.it</t>
  </si>
  <si>
    <t>339.8534127</t>
  </si>
  <si>
    <t>www.mauscilla.it</t>
  </si>
  <si>
    <t>Gaiole in Chianti (SI)</t>
  </si>
  <si>
    <t>L’Eroica Running</t>
  </si>
  <si>
    <t>iscrizioni@eroica.it</t>
  </si>
  <si>
    <t>334.9380512</t>
  </si>
  <si>
    <t>Salsomaggiore Terme (PR)</t>
  </si>
  <si>
    <t>Ultra K Marathon</t>
  </si>
  <si>
    <t>pietrospino@virgilio.it</t>
  </si>
  <si>
    <t>347.4800162</t>
  </si>
  <si>
    <t>www.verdimarathon.it</t>
  </si>
  <si>
    <t>Palermo (stadio delle palme)</t>
  </si>
  <si>
    <t>24ore -100km</t>
  </si>
  <si>
    <t>24 ore del sole - su pista</t>
  </si>
  <si>
    <t>info@asdmol.it</t>
  </si>
  <si>
    <t>335.6294849</t>
  </si>
  <si>
    <t>www.asdmol.it</t>
  </si>
  <si>
    <t>Casola Valsenio (RA)</t>
  </si>
  <si>
    <t>60-44 km</t>
  </si>
  <si>
    <t>4/3.000</t>
  </si>
  <si>
    <t>Trail del cinghiale + Ecomaratona cinghialotto</t>
  </si>
  <si>
    <t>info@outdoorstore.it</t>
  </si>
  <si>
    <t>339.1782597</t>
  </si>
  <si>
    <t>www.terzotempotrail.com</t>
  </si>
  <si>
    <t>24-12-6 ore</t>
  </si>
  <si>
    <t>Puntarazzi (RG)</t>
  </si>
  <si>
    <t>Skampagnata Ultra Marathon</t>
  </si>
  <si>
    <t>totale manifestazioni</t>
  </si>
  <si>
    <t>totale gare</t>
  </si>
  <si>
    <t>Legenda</t>
  </si>
  <si>
    <t>Classe di qualità "A"</t>
  </si>
  <si>
    <t>manifestazione omologata dalla FIDAL</t>
  </si>
  <si>
    <t>Classe di qualità "B"</t>
  </si>
  <si>
    <t>manifestazione omologata da un Ente di Promozione Sportiva</t>
  </si>
  <si>
    <t>Classe di qualità "C"</t>
  </si>
  <si>
    <t>manifestazione senza omologazioni</t>
  </si>
  <si>
    <t>Bolzano (BZ)</t>
  </si>
  <si>
    <t>121-66 km</t>
  </si>
  <si>
    <t>7069-4260</t>
  </si>
  <si>
    <t>Südtirol Ultra Skyrace</t>
  </si>
  <si>
    <t>0471.622786</t>
  </si>
  <si>
    <t>info@suedtirol-ultraskyrace.com</t>
  </si>
  <si>
    <t>www.suedtirol-ultraskyrace.com</t>
  </si>
  <si>
    <t>43,5 km</t>
  </si>
  <si>
    <t>Tartufo Trail Ultra-Skymarathon</t>
  </si>
  <si>
    <t>info@international-line.com</t>
  </si>
  <si>
    <t>www.24orepadova.it http://it.srichinmoyraces.org</t>
  </si>
  <si>
    <t>Omegna (VB)</t>
  </si>
  <si>
    <t>85-55 km</t>
  </si>
  <si>
    <t>Ultra Trail Lago d'Orta</t>
  </si>
  <si>
    <t>traildellagodorta@gmail.com</t>
  </si>
  <si>
    <t>www.trail-running.it/trail_lago-dorta2010/traillagodorta-htm</t>
  </si>
  <si>
    <t>6000-3800</t>
  </si>
  <si>
    <t>Piano Provenzana Linguaglossa (CT)</t>
  </si>
  <si>
    <t>Etna Trail</t>
  </si>
  <si>
    <t>ACSI</t>
  </si>
  <si>
    <t>info@ecotrailsicilia.it</t>
  </si>
  <si>
    <t>www.etnatrail.it</t>
  </si>
  <si>
    <t>49,5 km</t>
  </si>
  <si>
    <t>Quadrifoglio Raidlight Ultratrail</t>
  </si>
  <si>
    <t>Borgotaro (PR)</t>
  </si>
  <si>
    <t>338.5488393</t>
  </si>
  <si>
    <t>Asd3tvaltaro@gmail.com</t>
  </si>
  <si>
    <t>www.3tvaltaro.it</t>
  </si>
  <si>
    <t>Courmayeur</t>
  </si>
  <si>
    <t>330 km</t>
  </si>
  <si>
    <t>Tor des Geants</t>
  </si>
  <si>
    <t>info@tordesgeants.it</t>
  </si>
  <si>
    <t>www.tordesgeants.it</t>
  </si>
  <si>
    <t>Fanano (MO)</t>
  </si>
  <si>
    <t>60 km</t>
  </si>
  <si>
    <t>Cima Tauffi Trail</t>
  </si>
  <si>
    <t>334.8040010</t>
  </si>
  <si>
    <t>info@cimatauffifanano.it</t>
  </si>
  <si>
    <t>www.cimatauffifanano.it</t>
  </si>
  <si>
    <t>evedilei@krakatoasport.com</t>
  </si>
  <si>
    <t>UltraTrail corto</t>
  </si>
  <si>
    <t>Vigolo Vattaro (TN)</t>
  </si>
  <si>
    <t>Vigolana Trail</t>
  </si>
  <si>
    <t>vigolanatrail@gmail.com</t>
  </si>
  <si>
    <t>www.vigolanatrail.it</t>
  </si>
  <si>
    <t>Cortina d'Ampezzo (BL)</t>
  </si>
  <si>
    <t>47 km</t>
  </si>
  <si>
    <t>Cortina Trail</t>
  </si>
  <si>
    <t>info@cortinatrail.it</t>
  </si>
  <si>
    <t>www.cortinatrail.it</t>
  </si>
  <si>
    <t>Cantalupo Ligure</t>
  </si>
  <si>
    <t>Le Porte di Pietra</t>
  </si>
  <si>
    <t>info@gliorsi.org</t>
  </si>
  <si>
    <t>www.gliorsi.org</t>
  </si>
  <si>
    <t>Courmayeur (AO)</t>
  </si>
  <si>
    <t>90-60 km</t>
  </si>
  <si>
    <t>5700-4000</t>
  </si>
  <si>
    <t>Gran Trail Courmayeur</t>
  </si>
  <si>
    <t>info@vdatrailers.it</t>
  </si>
  <si>
    <t>www.gpcourmayeur.com</t>
  </si>
  <si>
    <r>
      <t>Spoleto</t>
    </r>
    <r>
      <rPr>
        <sz val="7"/>
        <rFont val="Arial"/>
        <family val="2"/>
      </rPr>
      <t xml:space="preserve">                       ANNULLATA</t>
    </r>
  </si>
  <si>
    <t>IAU Label</t>
  </si>
  <si>
    <t>Rastello (CN)</t>
  </si>
  <si>
    <t>Sky Marathon Tre Rifugi</t>
  </si>
  <si>
    <t>338.7549571</t>
  </si>
  <si>
    <t>info@trerifugi.it</t>
  </si>
  <si>
    <t>www.trerifugi.it</t>
  </si>
  <si>
    <t>bronzo</t>
  </si>
  <si>
    <t>6 giorni e 48 ore su strada</t>
  </si>
  <si>
    <t>6 ore e 12 ore su pista</t>
  </si>
  <si>
    <t>46-82 km</t>
  </si>
  <si>
    <t>24 ore e 100 km su pista</t>
  </si>
  <si>
    <t>Oggiono (LC)</t>
  </si>
  <si>
    <t>Super Trail del San Genesio</t>
  </si>
  <si>
    <t>infotiscali@marciacaratesi.it</t>
  </si>
  <si>
    <t>338.8575295</t>
  </si>
  <si>
    <t>www.marciacaratesi.it</t>
  </si>
  <si>
    <t>M. Livata - Subiaco</t>
  </si>
  <si>
    <t>54 km</t>
  </si>
  <si>
    <t>Ultra Trail dei Monti Simbruini</t>
  </si>
  <si>
    <t>enbarsen@katamail.com</t>
  </si>
  <si>
    <t>349.8223547</t>
  </si>
  <si>
    <t>www.traildeimontisimbruini.it</t>
  </si>
  <si>
    <t>170-97 km</t>
  </si>
  <si>
    <t>7100-3800</t>
  </si>
  <si>
    <t>Campionato Italiano IUTA</t>
  </si>
  <si>
    <t>Lavello (PZ)</t>
  </si>
  <si>
    <t>6 ore Lavellese Memorial de Leo Maria</t>
  </si>
  <si>
    <t>felice.russo945@tiscali.it</t>
  </si>
  <si>
    <t>392.2805945</t>
  </si>
  <si>
    <t>UltraTrail medio</t>
  </si>
  <si>
    <r>
      <t xml:space="preserve">Marza-Macconi </t>
    </r>
    <r>
      <rPr>
        <sz val="7"/>
        <color indexed="10"/>
        <rFont val="Arial"/>
        <family val="2"/>
      </rPr>
      <t>(Regolamento NON APPROVATO)</t>
    </r>
  </si>
  <si>
    <t>Nome COL</t>
  </si>
  <si>
    <t>Terzo Tempo Trail ASD</t>
  </si>
  <si>
    <t>GSD Valdalpone</t>
  </si>
  <si>
    <t>ASD Ronda Ghibellina</t>
  </si>
  <si>
    <t>AD Verona Trail Runners</t>
  </si>
  <si>
    <t>ASD Filippide - DLF Chiusi</t>
  </si>
  <si>
    <t>ASD Amatori Putignano</t>
  </si>
  <si>
    <t>Ultrabericus Team ASD</t>
  </si>
  <si>
    <t>ASD Il Giro d'Italia Run</t>
  </si>
  <si>
    <t>GS Valsugana - ASD Fersen Triathlon</t>
  </si>
  <si>
    <t>ASD Podistica Il Campino</t>
  </si>
  <si>
    <t>Sanremo Runners</t>
  </si>
  <si>
    <t>Runners Desio ASD</t>
  </si>
  <si>
    <t>ASD Avis Foiano</t>
  </si>
  <si>
    <t>ASD Maratona delle Città del Vino</t>
  </si>
  <si>
    <t>ASD Maratona dei Monti Cimini</t>
  </si>
  <si>
    <t>APD Sportinsieme Val della Torre</t>
  </si>
  <si>
    <t>Avis Castelbolognese</t>
  </si>
  <si>
    <t>ASD Sienarunners</t>
  </si>
  <si>
    <t>ASD Sri Chinmoy Marathon Team</t>
  </si>
  <si>
    <t>ASD Atletica Palazzo</t>
  </si>
  <si>
    <t>2002 Marathon Club</t>
  </si>
  <si>
    <t>Endas Scapaza</t>
  </si>
  <si>
    <t>Gli Orsi ASD</t>
  </si>
  <si>
    <t>ASD 100 km del passatore</t>
  </si>
  <si>
    <t>ASD 3T Valtaro</t>
  </si>
  <si>
    <t>ASD Alta Valle Argentina</t>
  </si>
  <si>
    <t>Ghepardo Trathlon ASD</t>
  </si>
  <si>
    <t>Consorzio Turistico della Vigolana</t>
  </si>
  <si>
    <t>ASD Triathlon Team</t>
  </si>
  <si>
    <t>ASD GS Atl. Stracagnano</t>
  </si>
  <si>
    <t>BANDA DEI MALANDRINI ASD</t>
  </si>
  <si>
    <t>Gruppo Sportivo Celano</t>
  </si>
  <si>
    <t>ASD La Palestra in Fitness</t>
  </si>
  <si>
    <t>CAMELBAG ASD</t>
  </si>
  <si>
    <t>ASCD Silvano Fedi Pistoia</t>
  </si>
  <si>
    <t>GRW Sarntal - Coop. Sviluppo reg. e formazione</t>
  </si>
  <si>
    <t>ASD Transeo</t>
  </si>
  <si>
    <t>G.M. Simbruini - Subiaco</t>
  </si>
  <si>
    <t>ASPD "No al doping" Ragusa Ibla</t>
  </si>
  <si>
    <t>Valle d'Aosta Trailers SRL</t>
  </si>
  <si>
    <t>ASD Atletica Val Pellice</t>
  </si>
  <si>
    <t>www.asolo100km.com</t>
  </si>
  <si>
    <t>Asolorunning</t>
  </si>
  <si>
    <t>ASD Maratoneti Riuniti</t>
  </si>
  <si>
    <t>ASD Molinari Triathlon Team Como</t>
  </si>
  <si>
    <t>ASD Cima Tauffi Fanano</t>
  </si>
  <si>
    <t>ASD Podistica Curinga</t>
  </si>
  <si>
    <t>ETNA TRAIL ASD</t>
  </si>
  <si>
    <t>ASD Castiglione Ossola e Insubriba Sky Team</t>
  </si>
  <si>
    <t>Sci Club Tre Rifugi</t>
  </si>
  <si>
    <t>Podistica valle Infernotto</t>
  </si>
  <si>
    <t>Trieste Atletica Leggera</t>
  </si>
  <si>
    <t>Podistica "Hermes" Lavello</t>
  </si>
  <si>
    <t>Valle d'Aosta Trailers</t>
  </si>
  <si>
    <t>ASD Slowtourist Circolo US ACLI</t>
  </si>
  <si>
    <t>ASD Podismo Buttrio</t>
  </si>
  <si>
    <t>ASD Val Veddasca e Molinera Running</t>
  </si>
  <si>
    <t>ASD Aequa Trail Running</t>
  </si>
  <si>
    <t>GSD Mombocar</t>
  </si>
  <si>
    <t>ASD Il Pontorno Running</t>
  </si>
  <si>
    <t>GS I LUPI TEAM - Adventure Run</t>
  </si>
  <si>
    <t>ASD Dynamic Center Valle Belbo</t>
  </si>
  <si>
    <t>ASD MARCIACARATESI</t>
  </si>
  <si>
    <t>Magredi Mountain Trail</t>
  </si>
  <si>
    <t>Ecomaratona dei Monti Cimini</t>
  </si>
  <si>
    <t>ASD Centro Sportivo Fiamma Macomer</t>
  </si>
  <si>
    <t>ASD Trail Running</t>
  </si>
  <si>
    <t>Skyrunning Adventure ASD</t>
  </si>
  <si>
    <t>GM Udinesi UOEI</t>
  </si>
  <si>
    <t>Podistica Biasola</t>
  </si>
  <si>
    <t>GSA POLLONE</t>
  </si>
  <si>
    <t>L'Eroica SSD ciclismo d'epoca</t>
  </si>
  <si>
    <t>ASD Forti e Liberi Atletica</t>
  </si>
  <si>
    <t>ASD MOL</t>
  </si>
  <si>
    <t>ASD I Cinghiali</t>
  </si>
  <si>
    <r>
      <t>6 ore di Spoleto</t>
    </r>
    <r>
      <rPr>
        <sz val="7"/>
        <rFont val="Arial"/>
        <family val="2"/>
      </rPr>
      <t xml:space="preserve">                     </t>
    </r>
    <r>
      <rPr>
        <b/>
        <sz val="7"/>
        <color indexed="10"/>
        <rFont val="Arial"/>
        <family val="2"/>
      </rPr>
      <t>(ANNULLATA)</t>
    </r>
  </si>
  <si>
    <r>
      <t xml:space="preserve">6 ore sotto le stelle   </t>
    </r>
    <r>
      <rPr>
        <b/>
        <sz val="7"/>
        <color indexed="10"/>
        <rFont val="Arial"/>
        <family val="2"/>
      </rPr>
      <t>(ANNULLATA)</t>
    </r>
  </si>
  <si>
    <r>
      <t xml:space="preserve">Memorial Armando Germani       </t>
    </r>
    <r>
      <rPr>
        <b/>
        <sz val="7"/>
        <color indexed="10"/>
        <rFont val="Arial"/>
        <family val="2"/>
      </rPr>
      <t>(ANNULLATA)</t>
    </r>
  </si>
  <si>
    <r>
      <t xml:space="preserve">Io sto con Telethon   </t>
    </r>
    <r>
      <rPr>
        <b/>
        <sz val="7"/>
        <color indexed="10"/>
        <rFont val="Arial"/>
        <family val="2"/>
      </rPr>
      <t>(ANNULLATA)</t>
    </r>
  </si>
  <si>
    <t>Atrani (NA)</t>
  </si>
  <si>
    <t>Amalfi Coast ultra trail</t>
  </si>
  <si>
    <t>www.trailcampania.it</t>
  </si>
  <si>
    <t>nominativo del responsabile</t>
  </si>
  <si>
    <t>mail del responsabile da non pubblicare</t>
  </si>
  <si>
    <t>telefono del responsabile da non pubblicare</t>
  </si>
  <si>
    <t>Enrico Vedilei</t>
  </si>
  <si>
    <t>evedilei@libero.it</t>
  </si>
  <si>
    <t>Giovanni Pressi</t>
  </si>
  <si>
    <t>Renato Menci</t>
  </si>
  <si>
    <t>gasoliorun@yahoo.it</t>
  </si>
  <si>
    <t>Stefano Castelletti</t>
  </si>
  <si>
    <t>stefanovtr@gmail.com</t>
  </si>
  <si>
    <t>329.0561666</t>
  </si>
  <si>
    <t>Giovanni Farano</t>
  </si>
  <si>
    <t>Francesco Ricchi</t>
  </si>
  <si>
    <t>Enrico Pollini</t>
  </si>
  <si>
    <t>Enzo Caporaso</t>
  </si>
  <si>
    <t>enzomaria.caporaso@gmail.com</t>
  </si>
  <si>
    <t>337.225250</t>
  </si>
  <si>
    <t>Marco Boffo</t>
  </si>
  <si>
    <t>Giancarlo Pierini</t>
  </si>
  <si>
    <t>340.5428002</t>
  </si>
  <si>
    <t>Franco Ranciaffi</t>
  </si>
  <si>
    <t>francoultra@gmail.com</t>
  </si>
  <si>
    <t>349.4568758</t>
  </si>
  <si>
    <t>Eugenio Corbetta</t>
  </si>
  <si>
    <t>corbettasrl@alice.it</t>
  </si>
  <si>
    <t>Roberto Boncompagni</t>
  </si>
  <si>
    <t>roberto.bricco@alice.it</t>
  </si>
  <si>
    <t>Rino Nonino</t>
  </si>
  <si>
    <t>340.4117304</t>
  </si>
  <si>
    <t>Raffello Alcini</t>
  </si>
  <si>
    <t>raffaello-alcini@fastwebnet.it</t>
  </si>
  <si>
    <t>328.8135743</t>
  </si>
  <si>
    <t>Alfredo Bianchi</t>
  </si>
  <si>
    <t>Riccardo Giannoni</t>
  </si>
  <si>
    <t>Roberto Amaddii</t>
  </si>
  <si>
    <t>Giovanni Amantea</t>
  </si>
  <si>
    <t>Giulio Carcuro</t>
  </si>
  <si>
    <t>giuliocarcuro@virgilio.it</t>
  </si>
  <si>
    <t>Graziano Battaglia</t>
  </si>
  <si>
    <t>328.3570608</t>
  </si>
  <si>
    <t>Mario Castagnoli</t>
  </si>
  <si>
    <t>Fulvio Massa</t>
  </si>
  <si>
    <t>fulvio.massa@fastwebnet.it</t>
  </si>
  <si>
    <t>338.5788558</t>
  </si>
  <si>
    <t>Tatiana Khitrova</t>
  </si>
  <si>
    <t>100km@evomail.it</t>
  </si>
  <si>
    <t>333.3159021</t>
  </si>
  <si>
    <t>Paolo Gianfelici</t>
  </si>
  <si>
    <t>Roberto Terroni</t>
  </si>
  <si>
    <t>robertoterroni@alice.it</t>
  </si>
  <si>
    <t>Alessandro Salis</t>
  </si>
  <si>
    <t>salis2003@libero.it</t>
  </si>
  <si>
    <t>340.9681562</t>
  </si>
  <si>
    <t>Enrico Eugenio Miotello</t>
  </si>
  <si>
    <t>Giovanna Caria</t>
  </si>
  <si>
    <t>jocaria75@gmail.com</t>
  </si>
  <si>
    <t>Roberta Casagranda</t>
  </si>
  <si>
    <t>info@vigolana.com</t>
  </si>
  <si>
    <t>335.5495173</t>
  </si>
  <si>
    <t>Antonio Iossia</t>
  </si>
  <si>
    <t>335.6043550</t>
  </si>
  <si>
    <t>Pasquale Giuliani</t>
  </si>
  <si>
    <t>Leonardo Bisori</t>
  </si>
  <si>
    <t>info@malandrinotrail.it</t>
  </si>
  <si>
    <t>338.8356434</t>
  </si>
  <si>
    <t>Nino Marcanio</t>
  </si>
  <si>
    <t>trailer1969@libero.it</t>
  </si>
  <si>
    <t>328.8006523</t>
  </si>
  <si>
    <t>Giambattista Genco</t>
  </si>
  <si>
    <t>Simone Brogioni</t>
  </si>
  <si>
    <t>340.9641837</t>
  </si>
  <si>
    <t>Guido Amerini</t>
  </si>
  <si>
    <t>guidoamerini@gmail.com</t>
  </si>
  <si>
    <t>335.261192</t>
  </si>
  <si>
    <t>Fabio De Mas</t>
  </si>
  <si>
    <t>fabiodemas@gmail.com</t>
  </si>
  <si>
    <t>338.7800635</t>
  </si>
  <si>
    <t>Josef Günther Mair</t>
  </si>
  <si>
    <t>josef@grw.sarntal.com</t>
  </si>
  <si>
    <t>348.7376294</t>
  </si>
  <si>
    <t>Pasquale Brandi</t>
  </si>
  <si>
    <t>Antonio Bartolini</t>
  </si>
  <si>
    <t>Elio Sortino</t>
  </si>
  <si>
    <t>Alessandra Nicoletti</t>
  </si>
  <si>
    <t>a.nicoletti@vdatrailers.it</t>
  </si>
  <si>
    <t>338.5633680</t>
  </si>
  <si>
    <t>Claudio Vittone</t>
  </si>
  <si>
    <t>334.3078095</t>
  </si>
  <si>
    <t>Nicola Andreose</t>
  </si>
  <si>
    <t>nicolaandreose@libero.it</t>
  </si>
  <si>
    <t>347.8171704</t>
  </si>
  <si>
    <t>Francesco Capecci</t>
  </si>
  <si>
    <t>Matteo Molinari</t>
  </si>
  <si>
    <t>capitanoironman@libero.it</t>
  </si>
  <si>
    <t>Nicola Bernardi</t>
  </si>
  <si>
    <t>nicola.bernardi@immobiliarebernardi.it</t>
  </si>
  <si>
    <t>335.8014090</t>
  </si>
  <si>
    <t>Gianni Malacari</t>
  </si>
  <si>
    <t>Aldo Siragusa</t>
  </si>
  <si>
    <t>392.0960628</t>
  </si>
  <si>
    <t>Livio Tretto</t>
  </si>
  <si>
    <t>liviotre@terraacquacielo.it</t>
  </si>
  <si>
    <t>Augusto Boselli</t>
  </si>
  <si>
    <t>augusto.boselli@fastwebnet.it</t>
  </si>
  <si>
    <t>Carlo Degiovanni</t>
  </si>
  <si>
    <t>Carlo Irace</t>
  </si>
  <si>
    <t>Felice Russo</t>
  </si>
  <si>
    <t>Gabriele Polla Mattiot</t>
  </si>
  <si>
    <t>Gianpaolo Palladino</t>
  </si>
  <si>
    <t>gianpaolopalladino@virgilio.it</t>
  </si>
  <si>
    <t>335.5375198</t>
  </si>
  <si>
    <t>Merchiorre Cordaro</t>
  </si>
  <si>
    <t>cordaro.m@tiscali.it</t>
  </si>
  <si>
    <t>Michele Volpe</t>
  </si>
  <si>
    <t>Moreno Sbaragli</t>
  </si>
  <si>
    <t>Stefano Scevaroli</t>
  </si>
  <si>
    <t>Samuel Bellin</t>
  </si>
  <si>
    <t>Davide Zanetti</t>
  </si>
  <si>
    <t>zanetti@finleal.com</t>
  </si>
  <si>
    <t>348.6674589</t>
  </si>
  <si>
    <t>Graziella Pace</t>
  </si>
  <si>
    <t>Giorgio Molteni</t>
  </si>
  <si>
    <t>Massimiliano Bello</t>
  </si>
  <si>
    <t>presidente@magredimountaintrail.com</t>
  </si>
  <si>
    <t>333.4537434</t>
  </si>
  <si>
    <t>Vito Intini</t>
  </si>
  <si>
    <t>vito.intini@gmail.com</t>
  </si>
  <si>
    <t>335.8716301</t>
  </si>
  <si>
    <t>Pietro Cadoni</t>
  </si>
  <si>
    <t>cadoni.pietro@tiscali.it</t>
  </si>
  <si>
    <t>347.9310411</t>
  </si>
  <si>
    <t>Vincenzo Bertina</t>
  </si>
  <si>
    <t>vincenzo.bertina@trail-running.it</t>
  </si>
  <si>
    <t>347.2335741</t>
  </si>
  <si>
    <t>Roberto Mattioli</t>
  </si>
  <si>
    <t>348.2262228</t>
  </si>
  <si>
    <t>Lorenzo Croattini</t>
  </si>
  <si>
    <t>lorenzocro@libero.it</t>
  </si>
  <si>
    <t>342.3714681</t>
  </si>
  <si>
    <t>Antonio Tallarita</t>
  </si>
  <si>
    <t>3483318016</t>
  </si>
  <si>
    <t>Maurizio Scilla</t>
  </si>
  <si>
    <t>Franco Gatterelli</t>
  </si>
  <si>
    <t>Giancarlo Chittolini</t>
  </si>
  <si>
    <t>Luigi Stella</t>
  </si>
  <si>
    <t>Fabrizio Morini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</si>
</sst>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dd\ mmmm\ "/>
    <numFmt numFmtId="171" formatCode="d/m;@"/>
  </numFmts>
  <fonts count="30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sz val="5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trike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1" applyNumberFormat="0" applyAlignment="0" applyProtection="0"/>
    <xf numFmtId="0" fontId="13" fillId="0" borderId="2" applyNumberFormat="0" applyFill="0" applyAlignment="0" applyProtection="0"/>
    <xf numFmtId="0" fontId="14" fillId="14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" borderId="4" applyNumberFormat="0" applyFont="0" applyAlignment="0" applyProtection="0"/>
    <xf numFmtId="0" fontId="17" fillId="13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7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49" applyFont="1" applyBorder="1" applyAlignment="1">
      <alignment/>
      <protection/>
    </xf>
    <xf numFmtId="0" fontId="6" fillId="0" borderId="10" xfId="49" applyFont="1" applyBorder="1" applyAlignment="1">
      <alignment horizontal="center"/>
      <protection/>
    </xf>
    <xf numFmtId="16" fontId="6" fillId="0" borderId="10" xfId="49" applyNumberFormat="1" applyFont="1" applyBorder="1" applyAlignment="1">
      <alignment horizontal="right"/>
      <protection/>
    </xf>
    <xf numFmtId="0" fontId="3" fillId="0" borderId="10" xfId="49" applyFont="1" applyFill="1" applyBorder="1" applyAlignment="1">
      <alignment horizontal="center"/>
      <protection/>
    </xf>
    <xf numFmtId="49" fontId="6" fillId="0" borderId="10" xfId="49" applyNumberFormat="1" applyFont="1" applyBorder="1" applyAlignment="1">
      <alignment horizontal="left"/>
      <protection/>
    </xf>
    <xf numFmtId="0" fontId="6" fillId="0" borderId="10" xfId="49" applyFont="1" applyBorder="1">
      <alignment/>
      <protection/>
    </xf>
    <xf numFmtId="0" fontId="6" fillId="0" borderId="10" xfId="49" applyFont="1" applyBorder="1">
      <alignment/>
      <protection/>
    </xf>
    <xf numFmtId="0" fontId="2" fillId="0" borderId="0" xfId="49" applyFont="1" applyAlignment="1">
      <alignment/>
      <protection/>
    </xf>
    <xf numFmtId="0" fontId="10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0" fontId="2" fillId="0" borderId="0" xfId="49" applyFont="1">
      <alignment/>
      <protection/>
    </xf>
    <xf numFmtId="0" fontId="4" fillId="0" borderId="10" xfId="49" applyFont="1" applyBorder="1" applyAlignment="1">
      <alignment horizontal="center"/>
      <protection/>
    </xf>
    <xf numFmtId="0" fontId="4" fillId="0" borderId="10" xfId="49" applyFont="1" applyBorder="1" applyAlignment="1">
      <alignment horizontal="right"/>
      <protection/>
    </xf>
    <xf numFmtId="0" fontId="4" fillId="0" borderId="10" xfId="49" applyFont="1" applyBorder="1" applyAlignment="1">
      <alignment/>
      <protection/>
    </xf>
    <xf numFmtId="0" fontId="4" fillId="0" borderId="10" xfId="49" applyFont="1" applyBorder="1" applyAlignment="1">
      <alignment horizontal="center" textRotation="90"/>
      <protection/>
    </xf>
    <xf numFmtId="0" fontId="5" fillId="0" borderId="10" xfId="49" applyFont="1" applyFill="1" applyBorder="1" applyAlignment="1">
      <alignment horizontal="center" textRotation="90"/>
      <protection/>
    </xf>
    <xf numFmtId="0" fontId="4" fillId="0" borderId="10" xfId="49" applyFont="1" applyFill="1" applyBorder="1" applyAlignment="1">
      <alignment horizontal="center" textRotation="90"/>
      <protection/>
    </xf>
    <xf numFmtId="49" fontId="6" fillId="0" borderId="10" xfId="49" applyNumberFormat="1" applyFont="1" applyBorder="1" applyAlignment="1">
      <alignment/>
      <protection/>
    </xf>
    <xf numFmtId="49" fontId="6" fillId="0" borderId="10" xfId="49" applyNumberFormat="1" applyFont="1" applyFill="1" applyBorder="1" applyAlignment="1">
      <alignment horizontal="left" wrapText="1"/>
      <protection/>
    </xf>
    <xf numFmtId="0" fontId="1" fillId="0" borderId="0" xfId="49" applyAlignment="1">
      <alignment/>
      <protection/>
    </xf>
    <xf numFmtId="0" fontId="6" fillId="0" borderId="10" xfId="49" applyFont="1" applyFill="1" applyBorder="1" applyAlignment="1">
      <alignment horizontal="center"/>
      <protection/>
    </xf>
    <xf numFmtId="0" fontId="6" fillId="0" borderId="10" xfId="49" applyFont="1" applyFill="1" applyBorder="1" applyAlignment="1">
      <alignment horizontal="left"/>
      <protection/>
    </xf>
    <xf numFmtId="0" fontId="6" fillId="0" borderId="0" xfId="49" applyFont="1">
      <alignment/>
      <protection/>
    </xf>
    <xf numFmtId="0" fontId="1" fillId="0" borderId="0" xfId="49">
      <alignment/>
      <protection/>
    </xf>
    <xf numFmtId="3" fontId="6" fillId="0" borderId="10" xfId="49" applyNumberFormat="1" applyFont="1" applyBorder="1" applyAlignment="1">
      <alignment horizontal="center"/>
      <protection/>
    </xf>
    <xf numFmtId="49" fontId="6" fillId="0" borderId="10" xfId="49" applyNumberFormat="1" applyFont="1" applyBorder="1">
      <alignment/>
      <protection/>
    </xf>
    <xf numFmtId="0" fontId="6" fillId="0" borderId="10" xfId="49" applyFont="1" applyBorder="1" applyAlignment="1">
      <alignment horizontal="right"/>
      <protection/>
    </xf>
    <xf numFmtId="0" fontId="6" fillId="0" borderId="11" xfId="49" applyFont="1" applyBorder="1">
      <alignment/>
      <protection/>
    </xf>
    <xf numFmtId="0" fontId="6" fillId="0" borderId="0" xfId="49" applyFont="1">
      <alignment/>
      <protection/>
    </xf>
    <xf numFmtId="0" fontId="27" fillId="0" borderId="10" xfId="49" applyFont="1" applyBorder="1" applyAlignment="1">
      <alignment/>
      <protection/>
    </xf>
    <xf numFmtId="164" fontId="6" fillId="0" borderId="10" xfId="49" applyNumberFormat="1" applyFont="1" applyBorder="1" applyAlignment="1">
      <alignment horizontal="right"/>
      <protection/>
    </xf>
    <xf numFmtId="49" fontId="6" fillId="0" borderId="10" xfId="49" applyNumberFormat="1" applyFont="1" applyFill="1" applyBorder="1">
      <alignment/>
      <protection/>
    </xf>
    <xf numFmtId="0" fontId="6" fillId="0" borderId="10" xfId="49" applyFont="1" applyFill="1" applyBorder="1">
      <alignment/>
      <protection/>
    </xf>
    <xf numFmtId="49" fontId="6" fillId="0" borderId="10" xfId="49" applyNumberFormat="1" applyFont="1" applyBorder="1" applyAlignment="1">
      <alignment horizontal="center"/>
      <protection/>
    </xf>
    <xf numFmtId="0" fontId="6" fillId="0" borderId="10" xfId="49" applyFont="1" applyFill="1" applyBorder="1" applyAlignment="1">
      <alignment/>
      <protection/>
    </xf>
    <xf numFmtId="0" fontId="1" fillId="0" borderId="0" xfId="49" applyFont="1" applyAlignment="1">
      <alignment/>
      <protection/>
    </xf>
    <xf numFmtId="0" fontId="2" fillId="0" borderId="0" xfId="49" applyFont="1" applyFill="1" applyAlignment="1">
      <alignment horizontal="center"/>
      <protection/>
    </xf>
    <xf numFmtId="0" fontId="1" fillId="0" borderId="0" xfId="49" applyFont="1" applyFill="1" applyAlignment="1">
      <alignment/>
      <protection/>
    </xf>
    <xf numFmtId="49" fontId="6" fillId="0" borderId="0" xfId="49" applyNumberFormat="1" applyFont="1">
      <alignment/>
      <protection/>
    </xf>
    <xf numFmtId="0" fontId="1" fillId="0" borderId="0" xfId="49" applyFont="1" applyFill="1" applyAlignment="1">
      <alignment horizontal="left"/>
      <protection/>
    </xf>
    <xf numFmtId="0" fontId="1" fillId="0" borderId="0" xfId="49" applyFont="1">
      <alignment/>
      <protection/>
    </xf>
    <xf numFmtId="0" fontId="6" fillId="0" borderId="0" xfId="49" applyFont="1" applyAlignment="1">
      <alignment/>
      <protection/>
    </xf>
    <xf numFmtId="0" fontId="6" fillId="0" borderId="0" xfId="49" applyFont="1" applyAlignment="1">
      <alignment horizontal="center"/>
      <protection/>
    </xf>
    <xf numFmtId="0" fontId="6" fillId="0" borderId="0" xfId="49" applyFont="1" applyFill="1" applyAlignment="1">
      <alignment/>
      <protection/>
    </xf>
    <xf numFmtId="0" fontId="6" fillId="0" borderId="0" xfId="49" applyFont="1" applyFill="1" applyAlignment="1">
      <alignment horizontal="center"/>
      <protection/>
    </xf>
    <xf numFmtId="0" fontId="6" fillId="0" borderId="0" xfId="49" applyFont="1" applyFill="1" applyAlignment="1">
      <alignment horizontal="left"/>
      <protection/>
    </xf>
    <xf numFmtId="0" fontId="6" fillId="0" borderId="0" xfId="49" applyFont="1" applyAlignment="1">
      <alignment horizontal="right"/>
      <protection/>
    </xf>
    <xf numFmtId="0" fontId="3" fillId="0" borderId="0" xfId="49" applyFont="1" applyFill="1" applyAlignment="1">
      <alignment horizontal="center"/>
      <protection/>
    </xf>
    <xf numFmtId="0" fontId="6" fillId="0" borderId="0" xfId="49" applyFont="1" applyFill="1" applyBorder="1" applyAlignment="1">
      <alignment horizontal="right"/>
      <protection/>
    </xf>
    <xf numFmtId="0" fontId="6" fillId="0" borderId="0" xfId="49" applyFont="1" applyFill="1" applyBorder="1" applyAlignment="1">
      <alignment horizontal="center"/>
      <protection/>
    </xf>
    <xf numFmtId="0" fontId="1" fillId="0" borderId="0" xfId="49" applyFill="1" applyAlignment="1">
      <alignment/>
      <protection/>
    </xf>
    <xf numFmtId="0" fontId="1" fillId="0" borderId="0" xfId="49" applyFill="1" applyAlignment="1">
      <alignment horizontal="left"/>
      <protection/>
    </xf>
    <xf numFmtId="0" fontId="1" fillId="0" borderId="0" xfId="49" applyFill="1" applyAlignment="1">
      <alignment horizontal="center"/>
      <protection/>
    </xf>
    <xf numFmtId="0" fontId="6" fillId="17" borderId="10" xfId="49" applyFont="1" applyFill="1" applyBorder="1" applyAlignment="1">
      <alignment horizontal="center"/>
      <protection/>
    </xf>
    <xf numFmtId="49" fontId="6" fillId="0" borderId="10" xfId="49" applyNumberFormat="1" applyFont="1" applyBorder="1" applyAlignment="1">
      <alignment horizontal="left" wrapText="1"/>
      <protection/>
    </xf>
    <xf numFmtId="49" fontId="6" fillId="0" borderId="10" xfId="49" applyNumberFormat="1" applyFont="1" applyBorder="1" applyAlignment="1">
      <alignment horizontal="left"/>
      <protection/>
    </xf>
    <xf numFmtId="49" fontId="6" fillId="0" borderId="10" xfId="49" applyNumberFormat="1" applyFont="1" applyFill="1" applyBorder="1" applyAlignment="1">
      <alignment horizontal="left"/>
      <protection/>
    </xf>
    <xf numFmtId="49" fontId="6" fillId="0" borderId="0" xfId="49" applyNumberFormat="1" applyFont="1" applyAlignment="1">
      <alignment horizontal="left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2014-IUTA-calendario nazionale 2013-12-25 con letter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_2014-IUTA-calendario nazionale 2013-12-25 con lettere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UCG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CEE"/>
      </a:accent1>
      <a:accent2>
        <a:srgbClr val="E37823"/>
      </a:accent2>
      <a:accent3>
        <a:srgbClr val="51A836"/>
      </a:accent3>
      <a:accent4>
        <a:srgbClr val="FFF20D"/>
      </a:accent4>
      <a:accent5>
        <a:srgbClr val="0000CC"/>
      </a:accent5>
      <a:accent6>
        <a:srgbClr val="E2001A"/>
      </a:accent6>
      <a:hlink>
        <a:srgbClr val="E2001A"/>
      </a:hlink>
      <a:folHlink>
        <a:srgbClr val="808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zoomScale="150" zoomScaleNormal="150" workbookViewId="0" topLeftCell="A1">
      <pane ySplit="2" topLeftCell="BM3" activePane="bottomLeft" state="frozen"/>
      <selection pane="topLeft" activeCell="M1" sqref="M1"/>
      <selection pane="bottomLeft" activeCell="D3" sqref="D3"/>
    </sheetView>
  </sheetViews>
  <sheetFormatPr defaultColWidth="9.140625" defaultRowHeight="12.75"/>
  <cols>
    <col min="1" max="1" width="2.421875" style="20" bestFit="1" customWidth="1"/>
    <col min="2" max="2" width="6.28125" style="20" bestFit="1" customWidth="1"/>
    <col min="3" max="3" width="5.421875" style="20" bestFit="1" customWidth="1"/>
    <col min="4" max="4" width="23.421875" style="20" bestFit="1" customWidth="1"/>
    <col min="5" max="8" width="2.421875" style="20" customWidth="1"/>
    <col min="9" max="9" width="10.8515625" style="20" customWidth="1"/>
    <col min="10" max="10" width="7.28125" style="20" customWidth="1"/>
    <col min="11" max="11" width="3.28125" style="20" customWidth="1"/>
    <col min="12" max="12" width="31.28125" style="20" customWidth="1"/>
    <col min="13" max="13" width="3.28125" style="53" customWidth="1"/>
    <col min="14" max="14" width="3.8515625" style="51" customWidth="1"/>
    <col min="15" max="15" width="6.00390625" style="20" bestFit="1" customWidth="1"/>
    <col min="16" max="16" width="2.421875" style="20" bestFit="1" customWidth="1"/>
    <col min="17" max="17" width="2.421875" style="51" bestFit="1" customWidth="1"/>
    <col min="18" max="19" width="2.421875" style="20" bestFit="1" customWidth="1"/>
    <col min="20" max="20" width="14.7109375" style="58" bestFit="1" customWidth="1"/>
    <col min="21" max="21" width="27.140625" style="58" bestFit="1" customWidth="1"/>
    <col min="22" max="22" width="9.421875" style="58" bestFit="1" customWidth="1"/>
    <col min="23" max="23" width="8.7109375" style="39" bestFit="1" customWidth="1"/>
    <col min="24" max="24" width="27.140625" style="23" customWidth="1"/>
    <col min="25" max="25" width="36.00390625" style="23" bestFit="1" customWidth="1"/>
    <col min="26" max="26" width="16.28125" style="52" bestFit="1" customWidth="1"/>
    <col min="27" max="27" width="6.57421875" style="23" bestFit="1" customWidth="1"/>
    <col min="28" max="28" width="30.28125" style="23" bestFit="1" customWidth="1"/>
    <col min="29" max="16384" width="9.140625" style="24" customWidth="1"/>
  </cols>
  <sheetData>
    <row r="1" spans="1:28" s="11" customFormat="1" ht="12.75">
      <c r="A1" s="8" t="s">
        <v>0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/>
      <c r="AB1" s="10"/>
    </row>
    <row r="2" spans="1:28" s="20" customFormat="1" ht="59.25">
      <c r="A2" s="12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2" t="s">
        <v>9</v>
      </c>
      <c r="J2" s="12" t="s">
        <v>10</v>
      </c>
      <c r="K2" s="12" t="s">
        <v>11</v>
      </c>
      <c r="L2" s="14" t="s">
        <v>12</v>
      </c>
      <c r="M2" s="16" t="s">
        <v>13</v>
      </c>
      <c r="N2" s="17" t="s">
        <v>14</v>
      </c>
      <c r="O2" s="15" t="s">
        <v>15</v>
      </c>
      <c r="P2" s="15" t="s">
        <v>16</v>
      </c>
      <c r="Q2" s="17" t="s">
        <v>17</v>
      </c>
      <c r="R2" s="15" t="s">
        <v>18</v>
      </c>
      <c r="S2" s="15" t="s">
        <v>19</v>
      </c>
      <c r="T2" s="55" t="s">
        <v>592</v>
      </c>
      <c r="U2" s="55" t="s">
        <v>593</v>
      </c>
      <c r="V2" s="55" t="s">
        <v>594</v>
      </c>
      <c r="W2" s="18" t="s">
        <v>20</v>
      </c>
      <c r="X2" s="1" t="s">
        <v>21</v>
      </c>
      <c r="Y2" s="19" t="s">
        <v>22</v>
      </c>
      <c r="Z2" s="19" t="s">
        <v>502</v>
      </c>
      <c r="AA2" s="1" t="s">
        <v>478</v>
      </c>
      <c r="AB2" s="1" t="s">
        <v>509</v>
      </c>
    </row>
    <row r="3" spans="1:28" ht="12.75">
      <c r="A3" s="2">
        <v>1</v>
      </c>
      <c r="B3" s="3">
        <v>41286</v>
      </c>
      <c r="C3" s="3"/>
      <c r="D3" s="1" t="s">
        <v>23</v>
      </c>
      <c r="E3" s="2"/>
      <c r="F3" s="2"/>
      <c r="G3" s="2" t="s">
        <v>24</v>
      </c>
      <c r="H3" s="2"/>
      <c r="I3" s="2" t="s">
        <v>25</v>
      </c>
      <c r="J3" s="2">
        <v>0</v>
      </c>
      <c r="K3" s="2">
        <v>1</v>
      </c>
      <c r="L3" s="1" t="s">
        <v>26</v>
      </c>
      <c r="M3" s="4" t="s">
        <v>27</v>
      </c>
      <c r="N3" s="21" t="s">
        <v>28</v>
      </c>
      <c r="O3" s="2" t="s">
        <v>29</v>
      </c>
      <c r="P3" s="2">
        <v>6</v>
      </c>
      <c r="Q3" s="21"/>
      <c r="R3" s="2"/>
      <c r="S3" s="2"/>
      <c r="T3" s="5" t="s">
        <v>595</v>
      </c>
      <c r="U3" s="5" t="s">
        <v>596</v>
      </c>
      <c r="V3" s="5" t="s">
        <v>30</v>
      </c>
      <c r="W3" s="5" t="s">
        <v>30</v>
      </c>
      <c r="X3" s="5" t="s">
        <v>456</v>
      </c>
      <c r="Y3" s="6" t="s">
        <v>31</v>
      </c>
      <c r="Z3" s="22"/>
      <c r="AA3" s="6"/>
      <c r="AB3" s="6" t="s">
        <v>510</v>
      </c>
    </row>
    <row r="4" spans="1:28" ht="12.75">
      <c r="A4" s="2">
        <v>2</v>
      </c>
      <c r="B4" s="3">
        <v>41293</v>
      </c>
      <c r="C4" s="3"/>
      <c r="D4" s="1" t="s">
        <v>32</v>
      </c>
      <c r="E4" s="2"/>
      <c r="F4" s="2"/>
      <c r="G4" s="2" t="s">
        <v>24</v>
      </c>
      <c r="H4" s="2"/>
      <c r="I4" s="2" t="s">
        <v>33</v>
      </c>
      <c r="J4" s="25">
        <v>2250</v>
      </c>
      <c r="K4" s="25">
        <v>1</v>
      </c>
      <c r="L4" s="1" t="s">
        <v>34</v>
      </c>
      <c r="M4" s="4" t="s">
        <v>27</v>
      </c>
      <c r="N4" s="21" t="s">
        <v>28</v>
      </c>
      <c r="O4" s="2" t="s">
        <v>35</v>
      </c>
      <c r="P4" s="2">
        <v>3</v>
      </c>
      <c r="Q4" s="21"/>
      <c r="R4" s="2"/>
      <c r="S4" s="2" t="s">
        <v>24</v>
      </c>
      <c r="T4" s="5" t="s">
        <v>597</v>
      </c>
      <c r="U4" s="5" t="s">
        <v>36</v>
      </c>
      <c r="V4" s="5" t="s">
        <v>37</v>
      </c>
      <c r="W4" s="5" t="s">
        <v>37</v>
      </c>
      <c r="X4" s="5" t="s">
        <v>36</v>
      </c>
      <c r="Y4" s="6" t="s">
        <v>38</v>
      </c>
      <c r="Z4" s="22"/>
      <c r="AA4" s="6"/>
      <c r="AB4" s="6" t="s">
        <v>511</v>
      </c>
    </row>
    <row r="5" spans="1:28" ht="12.75">
      <c r="A5" s="2">
        <v>3</v>
      </c>
      <c r="B5" s="3">
        <v>41300</v>
      </c>
      <c r="C5" s="3"/>
      <c r="D5" s="1" t="s">
        <v>39</v>
      </c>
      <c r="E5" s="2"/>
      <c r="F5" s="2"/>
      <c r="G5" s="2" t="s">
        <v>24</v>
      </c>
      <c r="H5" s="2"/>
      <c r="I5" s="2" t="s">
        <v>40</v>
      </c>
      <c r="J5" s="25">
        <v>2200</v>
      </c>
      <c r="K5" s="25">
        <v>1</v>
      </c>
      <c r="L5" s="1" t="s">
        <v>41</v>
      </c>
      <c r="M5" s="4" t="s">
        <v>27</v>
      </c>
      <c r="N5" s="21" t="s">
        <v>28</v>
      </c>
      <c r="O5" s="2" t="s">
        <v>29</v>
      </c>
      <c r="P5" s="2">
        <v>4</v>
      </c>
      <c r="Q5" s="21"/>
      <c r="R5" s="2"/>
      <c r="S5" s="2" t="s">
        <v>24</v>
      </c>
      <c r="T5" s="5" t="s">
        <v>598</v>
      </c>
      <c r="U5" s="5" t="s">
        <v>599</v>
      </c>
      <c r="V5" s="5" t="s">
        <v>42</v>
      </c>
      <c r="W5" s="26" t="s">
        <v>42</v>
      </c>
      <c r="X5" s="6" t="s">
        <v>43</v>
      </c>
      <c r="Y5" s="6" t="s">
        <v>44</v>
      </c>
      <c r="Z5" s="22"/>
      <c r="AA5" s="6"/>
      <c r="AB5" s="6" t="s">
        <v>512</v>
      </c>
    </row>
    <row r="6" spans="1:28" ht="12.75">
      <c r="A6" s="2">
        <v>4</v>
      </c>
      <c r="B6" s="3">
        <v>41313</v>
      </c>
      <c r="C6" s="3"/>
      <c r="D6" s="1" t="s">
        <v>45</v>
      </c>
      <c r="E6" s="2"/>
      <c r="F6" s="2"/>
      <c r="G6" s="2" t="s">
        <v>24</v>
      </c>
      <c r="H6" s="2"/>
      <c r="I6" s="2" t="s">
        <v>46</v>
      </c>
      <c r="J6" s="2" t="s">
        <v>47</v>
      </c>
      <c r="K6" s="2">
        <v>1</v>
      </c>
      <c r="L6" s="1" t="s">
        <v>48</v>
      </c>
      <c r="M6" s="4" t="s">
        <v>27</v>
      </c>
      <c r="N6" s="21" t="s">
        <v>28</v>
      </c>
      <c r="O6" s="2" t="s">
        <v>29</v>
      </c>
      <c r="P6" s="2">
        <v>2</v>
      </c>
      <c r="Q6" s="21"/>
      <c r="R6" s="2"/>
      <c r="S6" s="2" t="s">
        <v>24</v>
      </c>
      <c r="T6" s="5" t="s">
        <v>600</v>
      </c>
      <c r="U6" s="6" t="s">
        <v>601</v>
      </c>
      <c r="V6" s="5" t="s">
        <v>602</v>
      </c>
      <c r="W6" s="26" t="s">
        <v>49</v>
      </c>
      <c r="X6" s="6" t="s">
        <v>50</v>
      </c>
      <c r="Y6" s="6" t="s">
        <v>51</v>
      </c>
      <c r="Z6" s="22"/>
      <c r="AA6" s="6"/>
      <c r="AB6" s="6" t="s">
        <v>513</v>
      </c>
    </row>
    <row r="7" spans="1:28" ht="12.75">
      <c r="A7" s="2">
        <v>5</v>
      </c>
      <c r="B7" s="3">
        <v>41342</v>
      </c>
      <c r="C7" s="3"/>
      <c r="D7" s="1" t="s">
        <v>59</v>
      </c>
      <c r="E7" s="2"/>
      <c r="F7" s="2" t="s">
        <v>24</v>
      </c>
      <c r="G7" s="2"/>
      <c r="H7" s="2"/>
      <c r="I7" s="2" t="s">
        <v>60</v>
      </c>
      <c r="J7" s="2"/>
      <c r="K7" s="2">
        <v>1</v>
      </c>
      <c r="L7" s="1" t="s">
        <v>61</v>
      </c>
      <c r="M7" s="4" t="s">
        <v>54</v>
      </c>
      <c r="N7" s="21" t="s">
        <v>62</v>
      </c>
      <c r="O7" s="2"/>
      <c r="P7" s="2">
        <v>13</v>
      </c>
      <c r="Q7" s="21"/>
      <c r="R7" s="2" t="s">
        <v>24</v>
      </c>
      <c r="S7" s="2"/>
      <c r="T7" s="5" t="s">
        <v>603</v>
      </c>
      <c r="U7" s="5" t="s">
        <v>63</v>
      </c>
      <c r="V7" s="5" t="s">
        <v>64</v>
      </c>
      <c r="W7" s="5" t="s">
        <v>64</v>
      </c>
      <c r="X7" s="6" t="s">
        <v>63</v>
      </c>
      <c r="Y7" s="6" t="s">
        <v>65</v>
      </c>
      <c r="Z7" s="22"/>
      <c r="AA7" s="6"/>
      <c r="AB7" s="6" t="s">
        <v>514</v>
      </c>
    </row>
    <row r="8" spans="1:28" ht="12.75">
      <c r="A8" s="2">
        <v>6</v>
      </c>
      <c r="B8" s="3">
        <v>41348</v>
      </c>
      <c r="C8" s="3"/>
      <c r="D8" s="1" t="s">
        <v>66</v>
      </c>
      <c r="E8" s="2"/>
      <c r="F8" s="2" t="s">
        <v>24</v>
      </c>
      <c r="G8" s="2"/>
      <c r="H8" s="2"/>
      <c r="I8" s="2" t="s">
        <v>46</v>
      </c>
      <c r="J8" s="2"/>
      <c r="K8" s="2">
        <v>1</v>
      </c>
      <c r="L8" s="1" t="s">
        <v>67</v>
      </c>
      <c r="M8" s="4" t="s">
        <v>54</v>
      </c>
      <c r="N8" s="21" t="s">
        <v>62</v>
      </c>
      <c r="O8" s="2"/>
      <c r="P8" s="2">
        <v>3</v>
      </c>
      <c r="Q8" s="21"/>
      <c r="R8" s="2" t="s">
        <v>24</v>
      </c>
      <c r="S8" s="2"/>
      <c r="T8" s="5" t="s">
        <v>604</v>
      </c>
      <c r="U8" s="5" t="s">
        <v>68</v>
      </c>
      <c r="V8" s="5" t="s">
        <v>69</v>
      </c>
      <c r="W8" s="5" t="s">
        <v>69</v>
      </c>
      <c r="X8" s="5" t="s">
        <v>68</v>
      </c>
      <c r="Y8" s="6" t="s">
        <v>70</v>
      </c>
      <c r="Z8" s="22"/>
      <c r="AA8" s="6" t="s">
        <v>484</v>
      </c>
      <c r="AB8" s="6" t="s">
        <v>515</v>
      </c>
    </row>
    <row r="9" spans="1:28" ht="12.75">
      <c r="A9" s="2">
        <v>7</v>
      </c>
      <c r="B9" s="3">
        <v>41348</v>
      </c>
      <c r="C9" s="27"/>
      <c r="D9" s="1" t="s">
        <v>71</v>
      </c>
      <c r="E9" s="2"/>
      <c r="F9" s="2"/>
      <c r="G9" s="2" t="s">
        <v>24</v>
      </c>
      <c r="H9" s="2"/>
      <c r="I9" s="2" t="s">
        <v>72</v>
      </c>
      <c r="J9" s="25">
        <v>2500</v>
      </c>
      <c r="K9" s="25">
        <v>1</v>
      </c>
      <c r="L9" s="1" t="s">
        <v>73</v>
      </c>
      <c r="M9" s="4" t="s">
        <v>27</v>
      </c>
      <c r="N9" s="21" t="s">
        <v>28</v>
      </c>
      <c r="O9" s="2" t="s">
        <v>74</v>
      </c>
      <c r="P9" s="2">
        <v>4</v>
      </c>
      <c r="Q9" s="21"/>
      <c r="R9" s="2"/>
      <c r="S9" s="2" t="s">
        <v>24</v>
      </c>
      <c r="T9" s="5" t="s">
        <v>605</v>
      </c>
      <c r="U9" s="6" t="s">
        <v>75</v>
      </c>
      <c r="V9" s="5" t="s">
        <v>76</v>
      </c>
      <c r="W9" s="26" t="s">
        <v>76</v>
      </c>
      <c r="X9" s="28" t="s">
        <v>75</v>
      </c>
      <c r="Y9" s="6" t="s">
        <v>77</v>
      </c>
      <c r="Z9" s="22"/>
      <c r="AA9" s="6"/>
      <c r="AB9" s="6" t="s">
        <v>516</v>
      </c>
    </row>
    <row r="10" spans="1:28" ht="12.75">
      <c r="A10" s="2">
        <v>8</v>
      </c>
      <c r="B10" s="3">
        <v>41714</v>
      </c>
      <c r="C10" s="3"/>
      <c r="D10" s="1" t="s">
        <v>52</v>
      </c>
      <c r="E10" s="2"/>
      <c r="F10" s="2" t="s">
        <v>24</v>
      </c>
      <c r="G10" s="2"/>
      <c r="H10" s="2"/>
      <c r="I10" s="2" t="s">
        <v>46</v>
      </c>
      <c r="J10" s="2"/>
      <c r="K10" s="2">
        <v>1</v>
      </c>
      <c r="L10" s="1" t="s">
        <v>53</v>
      </c>
      <c r="M10" s="4" t="s">
        <v>54</v>
      </c>
      <c r="N10" s="21" t="s">
        <v>55</v>
      </c>
      <c r="O10" s="2"/>
      <c r="P10" s="2">
        <v>1</v>
      </c>
      <c r="Q10" s="21"/>
      <c r="R10" s="2"/>
      <c r="S10" s="2"/>
      <c r="T10" s="5" t="s">
        <v>606</v>
      </c>
      <c r="U10" s="5" t="s">
        <v>607</v>
      </c>
      <c r="V10" s="5" t="s">
        <v>608</v>
      </c>
      <c r="W10" s="26" t="s">
        <v>56</v>
      </c>
      <c r="X10" s="6" t="s">
        <v>57</v>
      </c>
      <c r="Y10" s="6" t="s">
        <v>58</v>
      </c>
      <c r="Z10" s="22"/>
      <c r="AA10" s="6"/>
      <c r="AB10" s="6" t="s">
        <v>517</v>
      </c>
    </row>
    <row r="11" spans="1:28" ht="12.75">
      <c r="A11" s="2">
        <v>9</v>
      </c>
      <c r="B11" s="3">
        <v>41356</v>
      </c>
      <c r="C11" s="3"/>
      <c r="D11" s="1" t="s">
        <v>78</v>
      </c>
      <c r="E11" s="2"/>
      <c r="F11" s="2" t="s">
        <v>24</v>
      </c>
      <c r="G11" s="2"/>
      <c r="H11" s="2"/>
      <c r="I11" s="2" t="s">
        <v>46</v>
      </c>
      <c r="J11" s="2"/>
      <c r="K11" s="2">
        <v>1</v>
      </c>
      <c r="L11" s="1" t="s">
        <v>79</v>
      </c>
      <c r="M11" s="4" t="s">
        <v>54</v>
      </c>
      <c r="N11" s="21" t="s">
        <v>55</v>
      </c>
      <c r="O11" s="2"/>
      <c r="P11" s="2">
        <v>1</v>
      </c>
      <c r="Q11" s="21"/>
      <c r="R11" s="2" t="s">
        <v>24</v>
      </c>
      <c r="S11" s="2"/>
      <c r="T11" s="5" t="s">
        <v>609</v>
      </c>
      <c r="U11" s="29" t="s">
        <v>80</v>
      </c>
      <c r="V11" s="5" t="s">
        <v>81</v>
      </c>
      <c r="W11" s="26" t="s">
        <v>81</v>
      </c>
      <c r="X11" s="7" t="s">
        <v>80</v>
      </c>
      <c r="Y11" s="6" t="s">
        <v>82</v>
      </c>
      <c r="Z11" s="22"/>
      <c r="AA11" s="6"/>
      <c r="AB11" s="6" t="s">
        <v>518</v>
      </c>
    </row>
    <row r="12" spans="1:28" ht="12.75">
      <c r="A12" s="2">
        <v>10</v>
      </c>
      <c r="B12" s="3">
        <v>41356</v>
      </c>
      <c r="C12" s="3"/>
      <c r="D12" s="1" t="s">
        <v>39</v>
      </c>
      <c r="E12" s="2"/>
      <c r="F12" s="2"/>
      <c r="G12" s="2" t="s">
        <v>24</v>
      </c>
      <c r="H12" s="2"/>
      <c r="I12" s="2" t="s">
        <v>83</v>
      </c>
      <c r="J12" s="25">
        <v>2600</v>
      </c>
      <c r="K12" s="25">
        <v>1</v>
      </c>
      <c r="L12" s="1" t="s">
        <v>84</v>
      </c>
      <c r="M12" s="4" t="s">
        <v>27</v>
      </c>
      <c r="N12" s="21" t="s">
        <v>28</v>
      </c>
      <c r="O12" s="2" t="s">
        <v>29</v>
      </c>
      <c r="P12" s="2">
        <v>1</v>
      </c>
      <c r="Q12" s="21"/>
      <c r="R12" s="2"/>
      <c r="S12" s="2" t="s">
        <v>24</v>
      </c>
      <c r="T12" s="5" t="s">
        <v>610</v>
      </c>
      <c r="U12" s="6" t="s">
        <v>85</v>
      </c>
      <c r="V12" s="5" t="s">
        <v>611</v>
      </c>
      <c r="W12" s="5" t="s">
        <v>86</v>
      </c>
      <c r="X12" s="28" t="s">
        <v>85</v>
      </c>
      <c r="Y12" s="6" t="s">
        <v>87</v>
      </c>
      <c r="Z12" s="22"/>
      <c r="AA12" s="6"/>
      <c r="AB12" s="6" t="s">
        <v>519</v>
      </c>
    </row>
    <row r="13" spans="1:28" ht="12.75">
      <c r="A13" s="2">
        <v>11</v>
      </c>
      <c r="B13" s="3">
        <v>41362</v>
      </c>
      <c r="C13" s="3">
        <v>41363</v>
      </c>
      <c r="D13" s="1" t="s">
        <v>88</v>
      </c>
      <c r="E13" s="2"/>
      <c r="F13" s="2" t="s">
        <v>24</v>
      </c>
      <c r="G13" s="2"/>
      <c r="H13" s="2"/>
      <c r="I13" s="2" t="s">
        <v>89</v>
      </c>
      <c r="J13" s="2"/>
      <c r="K13" s="2">
        <v>1</v>
      </c>
      <c r="L13" s="1" t="s">
        <v>90</v>
      </c>
      <c r="M13" s="4" t="s">
        <v>27</v>
      </c>
      <c r="N13" s="21" t="s">
        <v>28</v>
      </c>
      <c r="O13" s="2" t="s">
        <v>29</v>
      </c>
      <c r="P13" s="2">
        <v>1</v>
      </c>
      <c r="Q13" s="21"/>
      <c r="R13" s="2"/>
      <c r="S13" s="2"/>
      <c r="T13" s="5" t="s">
        <v>612</v>
      </c>
      <c r="U13" s="5" t="s">
        <v>613</v>
      </c>
      <c r="V13" s="5" t="s">
        <v>614</v>
      </c>
      <c r="W13" s="26"/>
      <c r="X13" s="28" t="s">
        <v>91</v>
      </c>
      <c r="Y13" s="6" t="s">
        <v>92</v>
      </c>
      <c r="Z13" s="22"/>
      <c r="AA13" s="6"/>
      <c r="AB13" s="6" t="s">
        <v>520</v>
      </c>
    </row>
    <row r="14" spans="1:28" ht="12.75">
      <c r="A14" s="2">
        <v>12</v>
      </c>
      <c r="B14" s="3">
        <v>41363</v>
      </c>
      <c r="C14" s="3"/>
      <c r="D14" s="1" t="s">
        <v>93</v>
      </c>
      <c r="E14" s="2"/>
      <c r="F14" s="2" t="s">
        <v>24</v>
      </c>
      <c r="G14" s="2"/>
      <c r="H14" s="2"/>
      <c r="I14" s="2" t="s">
        <v>94</v>
      </c>
      <c r="J14" s="2"/>
      <c r="K14" s="2">
        <v>1</v>
      </c>
      <c r="L14" s="1" t="s">
        <v>95</v>
      </c>
      <c r="M14" s="4" t="s">
        <v>54</v>
      </c>
      <c r="N14" s="21" t="s">
        <v>62</v>
      </c>
      <c r="O14" s="2"/>
      <c r="P14" s="2">
        <v>6</v>
      </c>
      <c r="Q14" s="21"/>
      <c r="R14" s="2" t="s">
        <v>24</v>
      </c>
      <c r="S14" s="2"/>
      <c r="T14" s="5" t="s">
        <v>615</v>
      </c>
      <c r="U14" s="6" t="s">
        <v>616</v>
      </c>
      <c r="V14" s="5" t="s">
        <v>97</v>
      </c>
      <c r="W14" s="5" t="s">
        <v>97</v>
      </c>
      <c r="X14" s="28" t="s">
        <v>98</v>
      </c>
      <c r="Y14" s="6" t="s">
        <v>99</v>
      </c>
      <c r="Z14" s="22"/>
      <c r="AA14" s="6" t="s">
        <v>484</v>
      </c>
      <c r="AB14" s="6" t="s">
        <v>521</v>
      </c>
    </row>
    <row r="15" spans="1:28" ht="12.75">
      <c r="A15" s="2">
        <v>13</v>
      </c>
      <c r="B15" s="3">
        <v>41369</v>
      </c>
      <c r="C15" s="3"/>
      <c r="D15" s="1" t="s">
        <v>100</v>
      </c>
      <c r="E15" s="2"/>
      <c r="F15" s="2" t="s">
        <v>24</v>
      </c>
      <c r="G15" s="2"/>
      <c r="H15" s="2"/>
      <c r="I15" s="2" t="s">
        <v>46</v>
      </c>
      <c r="J15" s="2"/>
      <c r="K15" s="2">
        <v>1</v>
      </c>
      <c r="L15" s="1" t="s">
        <v>101</v>
      </c>
      <c r="M15" s="4" t="s">
        <v>27</v>
      </c>
      <c r="N15" s="21" t="s">
        <v>28</v>
      </c>
      <c r="O15" s="2" t="s">
        <v>29</v>
      </c>
      <c r="P15" s="2">
        <v>2</v>
      </c>
      <c r="Q15" s="21"/>
      <c r="R15" s="2"/>
      <c r="S15" s="2"/>
      <c r="T15" s="5" t="s">
        <v>617</v>
      </c>
      <c r="U15" s="5" t="s">
        <v>618</v>
      </c>
      <c r="V15" s="5" t="s">
        <v>102</v>
      </c>
      <c r="W15" s="5" t="s">
        <v>102</v>
      </c>
      <c r="X15" s="6" t="s">
        <v>103</v>
      </c>
      <c r="Y15" s="6" t="s">
        <v>104</v>
      </c>
      <c r="Z15" s="22"/>
      <c r="AA15" s="6"/>
      <c r="AB15" s="6" t="s">
        <v>522</v>
      </c>
    </row>
    <row r="16" spans="1:28" ht="12.75">
      <c r="A16" s="2">
        <v>14</v>
      </c>
      <c r="B16" s="3">
        <v>41370</v>
      </c>
      <c r="C16" s="3"/>
      <c r="D16" s="1" t="s">
        <v>105</v>
      </c>
      <c r="E16" s="2"/>
      <c r="F16" s="2"/>
      <c r="G16" s="2" t="s">
        <v>24</v>
      </c>
      <c r="H16" s="2"/>
      <c r="I16" s="2" t="s">
        <v>106</v>
      </c>
      <c r="J16" s="25">
        <v>1100</v>
      </c>
      <c r="K16" s="25">
        <v>1</v>
      </c>
      <c r="L16" s="1" t="s">
        <v>107</v>
      </c>
      <c r="M16" s="4" t="s">
        <v>27</v>
      </c>
      <c r="N16" s="21" t="s">
        <v>62</v>
      </c>
      <c r="O16" s="2"/>
      <c r="P16" s="2">
        <v>1</v>
      </c>
      <c r="Q16" s="21"/>
      <c r="R16" s="2"/>
      <c r="S16" s="2" t="s">
        <v>24</v>
      </c>
      <c r="T16" s="5" t="s">
        <v>619</v>
      </c>
      <c r="U16" s="29" t="s">
        <v>109</v>
      </c>
      <c r="V16" s="5" t="s">
        <v>620</v>
      </c>
      <c r="W16" s="26" t="s">
        <v>108</v>
      </c>
      <c r="X16" s="29" t="s">
        <v>109</v>
      </c>
      <c r="Y16" s="6" t="s">
        <v>110</v>
      </c>
      <c r="Z16" s="22"/>
      <c r="AA16" s="6"/>
      <c r="AB16" s="6" t="s">
        <v>523</v>
      </c>
    </row>
    <row r="17" spans="1:28" ht="12.75">
      <c r="A17" s="2">
        <v>15</v>
      </c>
      <c r="B17" s="3">
        <v>41376</v>
      </c>
      <c r="C17" s="3"/>
      <c r="D17" s="1" t="s">
        <v>111</v>
      </c>
      <c r="E17" s="2"/>
      <c r="F17" s="2"/>
      <c r="G17" s="2" t="s">
        <v>24</v>
      </c>
      <c r="H17" s="2"/>
      <c r="I17" s="2" t="s">
        <v>112</v>
      </c>
      <c r="J17" s="25">
        <v>3500</v>
      </c>
      <c r="K17" s="25">
        <v>1</v>
      </c>
      <c r="L17" s="1" t="s">
        <v>113</v>
      </c>
      <c r="M17" s="4" t="s">
        <v>54</v>
      </c>
      <c r="N17" s="21" t="s">
        <v>55</v>
      </c>
      <c r="O17" s="2" t="s">
        <v>29</v>
      </c>
      <c r="P17" s="2">
        <v>1</v>
      </c>
      <c r="Q17" s="21" t="s">
        <v>24</v>
      </c>
      <c r="R17" s="21"/>
      <c r="S17" s="21" t="s">
        <v>24</v>
      </c>
      <c r="T17" s="5" t="s">
        <v>621</v>
      </c>
      <c r="U17" s="6" t="s">
        <v>622</v>
      </c>
      <c r="V17" s="5" t="s">
        <v>623</v>
      </c>
      <c r="W17" s="26" t="s">
        <v>114</v>
      </c>
      <c r="X17" s="6" t="s">
        <v>115</v>
      </c>
      <c r="Y17" s="6" t="s">
        <v>116</v>
      </c>
      <c r="Z17" s="22" t="s">
        <v>507</v>
      </c>
      <c r="AA17" s="6"/>
      <c r="AB17" s="6" t="s">
        <v>524</v>
      </c>
    </row>
    <row r="18" spans="1:28" ht="12.75">
      <c r="A18" s="2">
        <v>16</v>
      </c>
      <c r="B18" s="3">
        <v>41376</v>
      </c>
      <c r="C18" s="3">
        <v>41377</v>
      </c>
      <c r="D18" s="1" t="s">
        <v>118</v>
      </c>
      <c r="E18" s="2"/>
      <c r="F18" s="2" t="s">
        <v>24</v>
      </c>
      <c r="G18" s="2"/>
      <c r="H18" s="2"/>
      <c r="I18" s="2" t="s">
        <v>119</v>
      </c>
      <c r="J18" s="2"/>
      <c r="K18" s="2">
        <v>3</v>
      </c>
      <c r="L18" s="1" t="s">
        <v>120</v>
      </c>
      <c r="M18" s="4" t="s">
        <v>54</v>
      </c>
      <c r="N18" s="21" t="s">
        <v>96</v>
      </c>
      <c r="O18" s="2"/>
      <c r="P18" s="2">
        <v>6</v>
      </c>
      <c r="Q18" s="21"/>
      <c r="R18" s="2" t="s">
        <v>24</v>
      </c>
      <c r="S18" s="2"/>
      <c r="T18" s="5" t="s">
        <v>606</v>
      </c>
      <c r="U18" s="5" t="s">
        <v>607</v>
      </c>
      <c r="V18" s="5" t="s">
        <v>608</v>
      </c>
      <c r="W18" s="26" t="s">
        <v>56</v>
      </c>
      <c r="X18" s="6" t="s">
        <v>57</v>
      </c>
      <c r="Y18" s="6" t="s">
        <v>58</v>
      </c>
      <c r="Z18" s="22"/>
      <c r="AA18" s="6" t="s">
        <v>484</v>
      </c>
      <c r="AB18" s="6" t="s">
        <v>517</v>
      </c>
    </row>
    <row r="19" spans="1:28" ht="12.75">
      <c r="A19" s="2">
        <v>17</v>
      </c>
      <c r="B19" s="3">
        <v>41377</v>
      </c>
      <c r="C19" s="3"/>
      <c r="D19" s="1" t="s">
        <v>121</v>
      </c>
      <c r="E19" s="2"/>
      <c r="F19" s="2"/>
      <c r="G19" s="2" t="s">
        <v>24</v>
      </c>
      <c r="H19" s="2"/>
      <c r="I19" s="2" t="s">
        <v>33</v>
      </c>
      <c r="J19" s="25">
        <v>2600</v>
      </c>
      <c r="K19" s="25">
        <v>1</v>
      </c>
      <c r="L19" s="1" t="s">
        <v>122</v>
      </c>
      <c r="M19" s="4" t="s">
        <v>27</v>
      </c>
      <c r="N19" s="21" t="s">
        <v>28</v>
      </c>
      <c r="O19" s="2" t="s">
        <v>29</v>
      </c>
      <c r="P19" s="2">
        <v>7</v>
      </c>
      <c r="Q19" s="21"/>
      <c r="R19" s="2"/>
      <c r="S19" s="2"/>
      <c r="T19" s="5" t="s">
        <v>624</v>
      </c>
      <c r="U19" s="7" t="s">
        <v>123</v>
      </c>
      <c r="V19" s="5" t="s">
        <v>124</v>
      </c>
      <c r="W19" s="5" t="s">
        <v>124</v>
      </c>
      <c r="X19" s="7" t="s">
        <v>123</v>
      </c>
      <c r="Y19" s="7" t="s">
        <v>125</v>
      </c>
      <c r="Z19" s="22"/>
      <c r="AA19" s="6"/>
      <c r="AB19" s="6" t="s">
        <v>525</v>
      </c>
    </row>
    <row r="20" spans="1:28" ht="12.75">
      <c r="A20" s="2">
        <v>18</v>
      </c>
      <c r="B20" s="3">
        <v>41389</v>
      </c>
      <c r="C20" s="3"/>
      <c r="D20" s="1" t="s">
        <v>126</v>
      </c>
      <c r="E20" s="2"/>
      <c r="F20" s="2" t="s">
        <v>24</v>
      </c>
      <c r="G20" s="2"/>
      <c r="H20" s="2"/>
      <c r="I20" s="2" t="s">
        <v>127</v>
      </c>
      <c r="J20" s="2"/>
      <c r="K20" s="2">
        <v>1</v>
      </c>
      <c r="L20" s="1" t="s">
        <v>128</v>
      </c>
      <c r="M20" s="4" t="s">
        <v>54</v>
      </c>
      <c r="N20" s="21" t="s">
        <v>96</v>
      </c>
      <c r="O20" s="2"/>
      <c r="P20" s="2">
        <v>33</v>
      </c>
      <c r="Q20" s="21"/>
      <c r="R20" s="2" t="s">
        <v>24</v>
      </c>
      <c r="S20" s="2"/>
      <c r="T20" s="5" t="s">
        <v>625</v>
      </c>
      <c r="U20" s="7" t="s">
        <v>129</v>
      </c>
      <c r="V20" s="5" t="s">
        <v>130</v>
      </c>
      <c r="W20" s="5" t="s">
        <v>130</v>
      </c>
      <c r="X20" s="7" t="s">
        <v>129</v>
      </c>
      <c r="Y20" s="6" t="s">
        <v>131</v>
      </c>
      <c r="Z20" s="22"/>
      <c r="AA20" s="6" t="s">
        <v>484</v>
      </c>
      <c r="AB20" s="6" t="s">
        <v>526</v>
      </c>
    </row>
    <row r="21" spans="1:28" ht="12.75">
      <c r="A21" s="2">
        <v>19</v>
      </c>
      <c r="B21" s="3">
        <v>41390</v>
      </c>
      <c r="C21" s="3"/>
      <c r="D21" s="1" t="s">
        <v>132</v>
      </c>
      <c r="E21" s="2"/>
      <c r="F21" s="2"/>
      <c r="G21" s="2" t="s">
        <v>24</v>
      </c>
      <c r="H21" s="2"/>
      <c r="I21" s="2" t="s">
        <v>133</v>
      </c>
      <c r="J21" s="25" t="s">
        <v>134</v>
      </c>
      <c r="K21" s="25">
        <v>2</v>
      </c>
      <c r="L21" s="1" t="s">
        <v>135</v>
      </c>
      <c r="M21" s="4" t="s">
        <v>27</v>
      </c>
      <c r="N21" s="21" t="s">
        <v>28</v>
      </c>
      <c r="O21" s="2" t="s">
        <v>29</v>
      </c>
      <c r="P21" s="2">
        <v>2</v>
      </c>
      <c r="Q21" s="21"/>
      <c r="R21" s="2"/>
      <c r="S21" s="2" t="s">
        <v>24</v>
      </c>
      <c r="T21" s="5" t="s">
        <v>626</v>
      </c>
      <c r="U21" s="7" t="s">
        <v>136</v>
      </c>
      <c r="V21" s="5" t="s">
        <v>137</v>
      </c>
      <c r="W21" s="5" t="s">
        <v>137</v>
      </c>
      <c r="X21" s="7" t="s">
        <v>136</v>
      </c>
      <c r="Y21" s="7" t="s">
        <v>138</v>
      </c>
      <c r="Z21" s="22"/>
      <c r="AA21" s="6"/>
      <c r="AB21" s="6" t="s">
        <v>527</v>
      </c>
    </row>
    <row r="22" spans="1:28" ht="12.75">
      <c r="A22" s="2">
        <v>20</v>
      </c>
      <c r="B22" s="3">
        <v>41391</v>
      </c>
      <c r="C22" s="3"/>
      <c r="D22" s="1" t="s">
        <v>139</v>
      </c>
      <c r="E22" s="2"/>
      <c r="F22" s="2" t="s">
        <v>24</v>
      </c>
      <c r="G22" s="2"/>
      <c r="H22" s="2"/>
      <c r="I22" s="2" t="s">
        <v>46</v>
      </c>
      <c r="J22" s="2"/>
      <c r="K22" s="2">
        <v>1</v>
      </c>
      <c r="L22" s="1" t="s">
        <v>140</v>
      </c>
      <c r="M22" s="4" t="s">
        <v>54</v>
      </c>
      <c r="N22" s="21" t="s">
        <v>62</v>
      </c>
      <c r="O22" s="2"/>
      <c r="P22" s="2">
        <v>5</v>
      </c>
      <c r="Q22" s="21"/>
      <c r="R22" s="2"/>
      <c r="S22" s="2"/>
      <c r="T22" s="5" t="s">
        <v>627</v>
      </c>
      <c r="U22" s="7" t="s">
        <v>141</v>
      </c>
      <c r="V22" s="5" t="s">
        <v>142</v>
      </c>
      <c r="W22" s="5" t="s">
        <v>142</v>
      </c>
      <c r="X22" s="7" t="s">
        <v>141</v>
      </c>
      <c r="Y22" s="6" t="s">
        <v>143</v>
      </c>
      <c r="Z22" s="22"/>
      <c r="AA22" s="6"/>
      <c r="AB22" s="6" t="s">
        <v>528</v>
      </c>
    </row>
    <row r="23" spans="1:28" ht="12.75">
      <c r="A23" s="2">
        <v>21</v>
      </c>
      <c r="B23" s="3">
        <v>41397</v>
      </c>
      <c r="C23" s="3"/>
      <c r="D23" s="1" t="s">
        <v>144</v>
      </c>
      <c r="E23" s="2"/>
      <c r="F23" s="2" t="s">
        <v>24</v>
      </c>
      <c r="G23" s="2"/>
      <c r="H23" s="2"/>
      <c r="I23" s="2" t="s">
        <v>46</v>
      </c>
      <c r="J23" s="2"/>
      <c r="K23" s="2">
        <v>1</v>
      </c>
      <c r="L23" s="1" t="s">
        <v>145</v>
      </c>
      <c r="M23" s="4" t="s">
        <v>54</v>
      </c>
      <c r="N23" s="21" t="s">
        <v>62</v>
      </c>
      <c r="O23" s="2"/>
      <c r="P23" s="2">
        <v>6</v>
      </c>
      <c r="Q23" s="21"/>
      <c r="R23" s="2" t="s">
        <v>24</v>
      </c>
      <c r="S23" s="2"/>
      <c r="T23" s="5" t="s">
        <v>628</v>
      </c>
      <c r="U23" s="7" t="s">
        <v>629</v>
      </c>
      <c r="V23" s="5" t="s">
        <v>146</v>
      </c>
      <c r="W23" s="5" t="s">
        <v>146</v>
      </c>
      <c r="X23" s="6" t="s">
        <v>147</v>
      </c>
      <c r="Y23" s="6" t="s">
        <v>148</v>
      </c>
      <c r="Z23" s="22"/>
      <c r="AA23" s="6" t="s">
        <v>484</v>
      </c>
      <c r="AB23" s="6" t="s">
        <v>529</v>
      </c>
    </row>
    <row r="24" spans="1:28" ht="12.75">
      <c r="A24" s="2">
        <v>22</v>
      </c>
      <c r="B24" s="3">
        <v>41398</v>
      </c>
      <c r="C24" s="3"/>
      <c r="D24" s="1" t="s">
        <v>149</v>
      </c>
      <c r="E24" s="2"/>
      <c r="F24" s="2" t="s">
        <v>24</v>
      </c>
      <c r="G24" s="2"/>
      <c r="H24" s="2"/>
      <c r="I24" s="2" t="s">
        <v>46</v>
      </c>
      <c r="J24" s="2"/>
      <c r="K24" s="2">
        <v>1</v>
      </c>
      <c r="L24" s="1" t="s">
        <v>150</v>
      </c>
      <c r="M24" s="4" t="s">
        <v>151</v>
      </c>
      <c r="N24" s="21" t="s">
        <v>28</v>
      </c>
      <c r="O24" s="21" t="s">
        <v>28</v>
      </c>
      <c r="P24" s="2">
        <v>3</v>
      </c>
      <c r="Q24" s="21"/>
      <c r="R24" s="2"/>
      <c r="S24" s="2"/>
      <c r="T24" s="5" t="s">
        <v>630</v>
      </c>
      <c r="U24" s="7" t="s">
        <v>152</v>
      </c>
      <c r="V24" s="5" t="s">
        <v>631</v>
      </c>
      <c r="W24" s="26"/>
      <c r="X24" s="7" t="s">
        <v>152</v>
      </c>
      <c r="Y24" s="7" t="s">
        <v>153</v>
      </c>
      <c r="Z24" s="22"/>
      <c r="AA24" s="6"/>
      <c r="AB24" s="6" t="s">
        <v>530</v>
      </c>
    </row>
    <row r="25" spans="1:28" ht="12.75">
      <c r="A25" s="2">
        <v>23</v>
      </c>
      <c r="B25" s="3">
        <v>41398</v>
      </c>
      <c r="C25" s="3"/>
      <c r="D25" s="1" t="s">
        <v>154</v>
      </c>
      <c r="E25" s="2"/>
      <c r="F25" s="2"/>
      <c r="G25" s="2" t="s">
        <v>24</v>
      </c>
      <c r="H25" s="2"/>
      <c r="I25" s="2" t="s">
        <v>106</v>
      </c>
      <c r="J25" s="25">
        <v>2200</v>
      </c>
      <c r="K25" s="25">
        <v>1</v>
      </c>
      <c r="L25" s="1" t="s">
        <v>155</v>
      </c>
      <c r="M25" s="4" t="s">
        <v>54</v>
      </c>
      <c r="N25" s="21" t="s">
        <v>55</v>
      </c>
      <c r="O25" s="2" t="s">
        <v>35</v>
      </c>
      <c r="P25" s="2">
        <v>6</v>
      </c>
      <c r="Q25" s="21" t="s">
        <v>24</v>
      </c>
      <c r="R25" s="2"/>
      <c r="S25" s="2" t="s">
        <v>24</v>
      </c>
      <c r="T25" s="5" t="s">
        <v>597</v>
      </c>
      <c r="U25" s="56" t="s">
        <v>36</v>
      </c>
      <c r="V25" s="5" t="s">
        <v>37</v>
      </c>
      <c r="W25" s="5" t="s">
        <v>37</v>
      </c>
      <c r="X25" s="5" t="s">
        <v>36</v>
      </c>
      <c r="Y25" s="6" t="s">
        <v>38</v>
      </c>
      <c r="Z25" s="22" t="s">
        <v>457</v>
      </c>
      <c r="AA25" s="6"/>
      <c r="AB25" s="6" t="s">
        <v>511</v>
      </c>
    </row>
    <row r="26" spans="1:28" ht="12.75">
      <c r="A26" s="2">
        <v>24</v>
      </c>
      <c r="B26" s="3">
        <v>41411</v>
      </c>
      <c r="C26" s="3">
        <v>41412</v>
      </c>
      <c r="D26" s="1" t="s">
        <v>156</v>
      </c>
      <c r="E26" s="2"/>
      <c r="F26" s="2" t="s">
        <v>24</v>
      </c>
      <c r="G26" s="2"/>
      <c r="H26" s="2"/>
      <c r="I26" s="2" t="s">
        <v>157</v>
      </c>
      <c r="J26" s="2"/>
      <c r="K26" s="2">
        <v>2</v>
      </c>
      <c r="L26" s="1" t="s">
        <v>158</v>
      </c>
      <c r="M26" s="4" t="s">
        <v>27</v>
      </c>
      <c r="N26" s="21" t="s">
        <v>28</v>
      </c>
      <c r="O26" s="2" t="s">
        <v>159</v>
      </c>
      <c r="P26" s="2">
        <v>17</v>
      </c>
      <c r="Q26" s="21"/>
      <c r="R26" s="2" t="s">
        <v>24</v>
      </c>
      <c r="S26" s="2"/>
      <c r="T26" s="5" t="s">
        <v>632</v>
      </c>
      <c r="U26" s="7" t="s">
        <v>160</v>
      </c>
      <c r="V26" s="5" t="s">
        <v>161</v>
      </c>
      <c r="W26" s="5" t="s">
        <v>161</v>
      </c>
      <c r="X26" s="7" t="s">
        <v>160</v>
      </c>
      <c r="Y26" s="6" t="s">
        <v>162</v>
      </c>
      <c r="Z26" s="22"/>
      <c r="AA26" s="6"/>
      <c r="AB26" s="6" t="s">
        <v>531</v>
      </c>
    </row>
    <row r="27" spans="1:28" ht="12.75">
      <c r="A27" s="2">
        <v>25</v>
      </c>
      <c r="B27" s="3">
        <v>41412</v>
      </c>
      <c r="C27" s="3"/>
      <c r="D27" s="1" t="s">
        <v>163</v>
      </c>
      <c r="E27" s="2"/>
      <c r="F27" s="2"/>
      <c r="G27" s="2" t="s">
        <v>24</v>
      </c>
      <c r="H27" s="2"/>
      <c r="I27" s="2" t="s">
        <v>164</v>
      </c>
      <c r="J27" s="25">
        <v>3300</v>
      </c>
      <c r="K27" s="25">
        <v>1</v>
      </c>
      <c r="L27" s="1" t="s">
        <v>165</v>
      </c>
      <c r="M27" s="4" t="s">
        <v>27</v>
      </c>
      <c r="N27" s="21" t="s">
        <v>28</v>
      </c>
      <c r="O27" s="2" t="s">
        <v>29</v>
      </c>
      <c r="P27" s="2">
        <v>5</v>
      </c>
      <c r="Q27" s="21"/>
      <c r="R27" s="2"/>
      <c r="S27" s="2" t="s">
        <v>24</v>
      </c>
      <c r="T27" s="5" t="s">
        <v>600</v>
      </c>
      <c r="U27" s="7" t="s">
        <v>601</v>
      </c>
      <c r="V27" s="5" t="s">
        <v>602</v>
      </c>
      <c r="W27" s="26" t="s">
        <v>49</v>
      </c>
      <c r="X27" s="6" t="s">
        <v>50</v>
      </c>
      <c r="Y27" s="6" t="s">
        <v>51</v>
      </c>
      <c r="Z27" s="22"/>
      <c r="AA27" s="6"/>
      <c r="AB27" s="6" t="s">
        <v>513</v>
      </c>
    </row>
    <row r="28" spans="1:28" ht="12.75">
      <c r="A28" s="2">
        <v>26</v>
      </c>
      <c r="B28" s="3">
        <v>41412</v>
      </c>
      <c r="C28" s="3"/>
      <c r="D28" s="1" t="s">
        <v>467</v>
      </c>
      <c r="E28" s="2"/>
      <c r="F28" s="2"/>
      <c r="G28" s="2" t="s">
        <v>24</v>
      </c>
      <c r="H28" s="2"/>
      <c r="I28" s="2" t="s">
        <v>202</v>
      </c>
      <c r="J28" s="25"/>
      <c r="K28" s="25">
        <v>1</v>
      </c>
      <c r="L28" s="1" t="s">
        <v>468</v>
      </c>
      <c r="M28" s="4" t="s">
        <v>27</v>
      </c>
      <c r="N28" s="21"/>
      <c r="O28" s="2" t="s">
        <v>29</v>
      </c>
      <c r="P28" s="2">
        <v>9</v>
      </c>
      <c r="Q28" s="21"/>
      <c r="R28" s="2"/>
      <c r="S28" s="2"/>
      <c r="T28" s="5" t="s">
        <v>633</v>
      </c>
      <c r="U28" s="7" t="s">
        <v>634</v>
      </c>
      <c r="V28" s="5" t="s">
        <v>635</v>
      </c>
      <c r="W28" s="26"/>
      <c r="X28" s="6" t="s">
        <v>469</v>
      </c>
      <c r="Y28" s="6" t="s">
        <v>470</v>
      </c>
      <c r="Z28" s="22"/>
      <c r="AA28" s="6"/>
      <c r="AB28" s="6" t="s">
        <v>532</v>
      </c>
    </row>
    <row r="29" spans="1:28" ht="12.75">
      <c r="A29" s="2">
        <v>27</v>
      </c>
      <c r="B29" s="3">
        <v>41418</v>
      </c>
      <c r="C29" s="3">
        <v>41419</v>
      </c>
      <c r="D29" s="1" t="s">
        <v>166</v>
      </c>
      <c r="E29" s="2"/>
      <c r="F29" s="2" t="s">
        <v>24</v>
      </c>
      <c r="G29" s="2"/>
      <c r="H29" s="2"/>
      <c r="I29" s="2" t="s">
        <v>94</v>
      </c>
      <c r="J29" s="2"/>
      <c r="K29" s="2">
        <v>1</v>
      </c>
      <c r="L29" s="1" t="s">
        <v>167</v>
      </c>
      <c r="M29" s="4" t="s">
        <v>54</v>
      </c>
      <c r="N29" s="21" t="s">
        <v>96</v>
      </c>
      <c r="O29" s="2"/>
      <c r="P29" s="2">
        <v>42</v>
      </c>
      <c r="Q29" s="21"/>
      <c r="R29" s="2" t="s">
        <v>24</v>
      </c>
      <c r="S29" s="2"/>
      <c r="T29" s="5" t="s">
        <v>636</v>
      </c>
      <c r="U29" s="7" t="s">
        <v>637</v>
      </c>
      <c r="V29" s="5" t="s">
        <v>638</v>
      </c>
      <c r="W29" s="26"/>
      <c r="X29" s="6" t="s">
        <v>168</v>
      </c>
      <c r="Y29" s="6" t="s">
        <v>169</v>
      </c>
      <c r="Z29" s="22"/>
      <c r="AA29" s="6" t="s">
        <v>484</v>
      </c>
      <c r="AB29" s="6" t="s">
        <v>533</v>
      </c>
    </row>
    <row r="30" spans="1:28" ht="12.75">
      <c r="A30" s="2">
        <v>28</v>
      </c>
      <c r="B30" s="3">
        <v>41425</v>
      </c>
      <c r="C30" s="3"/>
      <c r="D30" s="30" t="s">
        <v>477</v>
      </c>
      <c r="E30" s="2"/>
      <c r="F30" s="2" t="s">
        <v>24</v>
      </c>
      <c r="G30" s="2"/>
      <c r="H30" s="2"/>
      <c r="I30" s="2" t="s">
        <v>46</v>
      </c>
      <c r="J30" s="2"/>
      <c r="K30" s="2">
        <v>1</v>
      </c>
      <c r="L30" s="30" t="s">
        <v>585</v>
      </c>
      <c r="M30" s="4" t="s">
        <v>54</v>
      </c>
      <c r="N30" s="21" t="s">
        <v>55</v>
      </c>
      <c r="O30" s="2"/>
      <c r="P30" s="2">
        <v>3</v>
      </c>
      <c r="Q30" s="21"/>
      <c r="R30" s="2"/>
      <c r="S30" s="2"/>
      <c r="T30" s="5" t="s">
        <v>639</v>
      </c>
      <c r="U30" s="7" t="s">
        <v>170</v>
      </c>
      <c r="V30" s="5" t="s">
        <v>171</v>
      </c>
      <c r="W30" s="5" t="s">
        <v>171</v>
      </c>
      <c r="X30" s="7" t="s">
        <v>170</v>
      </c>
      <c r="Y30" s="6" t="s">
        <v>172</v>
      </c>
      <c r="Z30" s="22"/>
      <c r="AA30" s="6"/>
      <c r="AB30" s="6"/>
    </row>
    <row r="31" spans="1:28" ht="12.75">
      <c r="A31" s="2">
        <v>29</v>
      </c>
      <c r="B31" s="3">
        <v>41425</v>
      </c>
      <c r="C31" s="3"/>
      <c r="D31" s="1" t="s">
        <v>441</v>
      </c>
      <c r="E31" s="2"/>
      <c r="F31" s="2"/>
      <c r="G31" s="2" t="s">
        <v>24</v>
      </c>
      <c r="H31" s="2"/>
      <c r="I31" s="2" t="s">
        <v>94</v>
      </c>
      <c r="J31" s="2">
        <v>4.8</v>
      </c>
      <c r="K31" s="2">
        <v>1</v>
      </c>
      <c r="L31" s="1" t="s">
        <v>440</v>
      </c>
      <c r="M31" s="4" t="s">
        <v>151</v>
      </c>
      <c r="N31" s="21"/>
      <c r="O31" s="2"/>
      <c r="P31" s="2">
        <v>2</v>
      </c>
      <c r="Q31" s="21"/>
      <c r="R31" s="2"/>
      <c r="S31" s="2"/>
      <c r="T31" s="5" t="s">
        <v>640</v>
      </c>
      <c r="U31" s="7" t="s">
        <v>641</v>
      </c>
      <c r="V31" s="5" t="s">
        <v>442</v>
      </c>
      <c r="W31" s="5" t="s">
        <v>442</v>
      </c>
      <c r="X31" s="7" t="s">
        <v>443</v>
      </c>
      <c r="Y31" s="6" t="s">
        <v>444</v>
      </c>
      <c r="Z31" s="22"/>
      <c r="AA31" s="6"/>
      <c r="AB31" s="6" t="s">
        <v>534</v>
      </c>
    </row>
    <row r="32" spans="1:28" ht="12.75">
      <c r="A32" s="2">
        <v>30</v>
      </c>
      <c r="B32" s="3">
        <v>41426</v>
      </c>
      <c r="C32" s="3"/>
      <c r="D32" s="1" t="s">
        <v>173</v>
      </c>
      <c r="E32" s="2"/>
      <c r="F32" s="2"/>
      <c r="G32" s="2" t="s">
        <v>24</v>
      </c>
      <c r="H32" s="2"/>
      <c r="I32" s="2" t="s">
        <v>127</v>
      </c>
      <c r="J32" s="25">
        <v>3000</v>
      </c>
      <c r="K32" s="25">
        <v>1</v>
      </c>
      <c r="L32" s="1" t="s">
        <v>174</v>
      </c>
      <c r="M32" s="4" t="s">
        <v>27</v>
      </c>
      <c r="N32" s="21" t="s">
        <v>28</v>
      </c>
      <c r="O32" s="2" t="s">
        <v>29</v>
      </c>
      <c r="P32" s="2">
        <v>4</v>
      </c>
      <c r="Q32" s="21"/>
      <c r="R32" s="2"/>
      <c r="S32" s="2"/>
      <c r="T32" s="5" t="s">
        <v>642</v>
      </c>
      <c r="U32" s="7" t="s">
        <v>643</v>
      </c>
      <c r="V32" s="5" t="s">
        <v>644</v>
      </c>
      <c r="W32" s="26" t="s">
        <v>175</v>
      </c>
      <c r="X32" s="6" t="s">
        <v>176</v>
      </c>
      <c r="Y32" s="6" t="s">
        <v>177</v>
      </c>
      <c r="Z32" s="22"/>
      <c r="AA32" s="6"/>
      <c r="AB32" s="6" t="s">
        <v>535</v>
      </c>
    </row>
    <row r="33" spans="1:28" ht="12.75">
      <c r="A33" s="2">
        <v>31</v>
      </c>
      <c r="B33" s="3">
        <v>41426</v>
      </c>
      <c r="C33" s="3">
        <v>41427</v>
      </c>
      <c r="D33" s="1" t="s">
        <v>178</v>
      </c>
      <c r="E33" s="2" t="s">
        <v>24</v>
      </c>
      <c r="F33" s="2"/>
      <c r="G33" s="2"/>
      <c r="H33" s="2"/>
      <c r="I33" s="2" t="s">
        <v>179</v>
      </c>
      <c r="J33" s="2"/>
      <c r="K33" s="2">
        <v>1</v>
      </c>
      <c r="L33" s="1" t="s">
        <v>180</v>
      </c>
      <c r="M33" s="4" t="s">
        <v>54</v>
      </c>
      <c r="N33" s="21" t="s">
        <v>62</v>
      </c>
      <c r="O33" s="2"/>
      <c r="P33" s="2">
        <v>2</v>
      </c>
      <c r="Q33" s="21"/>
      <c r="R33" s="2"/>
      <c r="S33" s="2"/>
      <c r="T33" s="5" t="s">
        <v>645</v>
      </c>
      <c r="U33" s="7" t="s">
        <v>181</v>
      </c>
      <c r="V33" s="5" t="s">
        <v>182</v>
      </c>
      <c r="W33" s="5" t="s">
        <v>182</v>
      </c>
      <c r="X33" s="29" t="s">
        <v>181</v>
      </c>
      <c r="Y33" s="6" t="s">
        <v>427</v>
      </c>
      <c r="Z33" s="22"/>
      <c r="AA33" s="6"/>
      <c r="AB33" s="6" t="s">
        <v>528</v>
      </c>
    </row>
    <row r="34" spans="1:28" ht="12.75">
      <c r="A34" s="2">
        <v>32</v>
      </c>
      <c r="B34" s="3">
        <v>41432</v>
      </c>
      <c r="C34" s="3"/>
      <c r="D34" s="1" t="s">
        <v>183</v>
      </c>
      <c r="E34" s="2"/>
      <c r="F34" s="2"/>
      <c r="G34" s="2" t="s">
        <v>24</v>
      </c>
      <c r="H34" s="2"/>
      <c r="I34" s="2" t="s">
        <v>184</v>
      </c>
      <c r="J34" s="2"/>
      <c r="K34" s="2">
        <v>1</v>
      </c>
      <c r="L34" s="1" t="s">
        <v>185</v>
      </c>
      <c r="M34" s="4" t="s">
        <v>27</v>
      </c>
      <c r="N34" s="21" t="s">
        <v>28</v>
      </c>
      <c r="O34" s="2" t="s">
        <v>186</v>
      </c>
      <c r="P34" s="2">
        <v>1</v>
      </c>
      <c r="Q34" s="21"/>
      <c r="R34" s="2"/>
      <c r="S34" s="2"/>
      <c r="T34" s="5" t="s">
        <v>646</v>
      </c>
      <c r="U34" s="7" t="s">
        <v>647</v>
      </c>
      <c r="V34" s="5" t="s">
        <v>187</v>
      </c>
      <c r="W34" s="5" t="s">
        <v>187</v>
      </c>
      <c r="X34" s="6" t="s">
        <v>188</v>
      </c>
      <c r="Y34" s="6" t="s">
        <v>189</v>
      </c>
      <c r="Z34" s="22"/>
      <c r="AA34" s="6"/>
      <c r="AB34" s="6" t="s">
        <v>536</v>
      </c>
    </row>
    <row r="35" spans="1:28" ht="12.75">
      <c r="A35" s="2">
        <v>33</v>
      </c>
      <c r="B35" s="3">
        <v>41432</v>
      </c>
      <c r="C35" s="3"/>
      <c r="D35" s="1" t="s">
        <v>458</v>
      </c>
      <c r="E35" s="2"/>
      <c r="F35" s="2"/>
      <c r="G35" s="2" t="s">
        <v>24</v>
      </c>
      <c r="H35" s="2"/>
      <c r="I35" s="2" t="s">
        <v>72</v>
      </c>
      <c r="J35" s="2"/>
      <c r="K35" s="2">
        <v>1</v>
      </c>
      <c r="L35" s="1" t="s">
        <v>459</v>
      </c>
      <c r="M35" s="4" t="s">
        <v>151</v>
      </c>
      <c r="N35" s="21"/>
      <c r="O35" s="2"/>
      <c r="P35" s="2">
        <v>1</v>
      </c>
      <c r="Q35" s="21"/>
      <c r="R35" s="2"/>
      <c r="S35" s="2"/>
      <c r="T35" s="5" t="s">
        <v>648</v>
      </c>
      <c r="U35" s="7" t="s">
        <v>649</v>
      </c>
      <c r="V35" s="5" t="s">
        <v>650</v>
      </c>
      <c r="W35" s="5"/>
      <c r="X35" s="6" t="s">
        <v>460</v>
      </c>
      <c r="Y35" s="6" t="s">
        <v>461</v>
      </c>
      <c r="Z35" s="22"/>
      <c r="AA35" s="6"/>
      <c r="AB35" s="6" t="s">
        <v>537</v>
      </c>
    </row>
    <row r="36" spans="1:28" ht="12.75">
      <c r="A36" s="2">
        <v>34</v>
      </c>
      <c r="B36" s="3">
        <v>41438</v>
      </c>
      <c r="C36" s="3">
        <v>41440</v>
      </c>
      <c r="D36" s="1" t="s">
        <v>190</v>
      </c>
      <c r="E36" s="2"/>
      <c r="F36" s="2"/>
      <c r="G36" s="2" t="s">
        <v>24</v>
      </c>
      <c r="H36" s="2"/>
      <c r="I36" s="2" t="s">
        <v>191</v>
      </c>
      <c r="J36" s="2"/>
      <c r="K36" s="2">
        <v>1</v>
      </c>
      <c r="L36" s="1" t="s">
        <v>192</v>
      </c>
      <c r="M36" s="4" t="s">
        <v>54</v>
      </c>
      <c r="N36" s="21" t="s">
        <v>62</v>
      </c>
      <c r="O36" s="2"/>
      <c r="P36" s="2">
        <v>7</v>
      </c>
      <c r="Q36" s="21"/>
      <c r="R36" s="2"/>
      <c r="S36" s="2"/>
      <c r="T36" s="5" t="s">
        <v>651</v>
      </c>
      <c r="U36" s="7" t="s">
        <v>193</v>
      </c>
      <c r="V36" s="5" t="s">
        <v>652</v>
      </c>
      <c r="W36" s="26" t="s">
        <v>194</v>
      </c>
      <c r="X36" s="6" t="s">
        <v>193</v>
      </c>
      <c r="Y36" s="6" t="s">
        <v>195</v>
      </c>
      <c r="Z36" s="22"/>
      <c r="AA36" s="6"/>
      <c r="AB36" s="6" t="s">
        <v>538</v>
      </c>
    </row>
    <row r="37" spans="1:28" ht="12.75">
      <c r="A37" s="2">
        <v>35</v>
      </c>
      <c r="B37" s="3">
        <v>41439</v>
      </c>
      <c r="C37" s="3"/>
      <c r="D37" s="1" t="s">
        <v>196</v>
      </c>
      <c r="E37" s="2"/>
      <c r="F37" s="2" t="s">
        <v>24</v>
      </c>
      <c r="G37" s="2"/>
      <c r="H37" s="2"/>
      <c r="I37" s="2" t="s">
        <v>127</v>
      </c>
      <c r="J37" s="2"/>
      <c r="K37" s="2">
        <v>1</v>
      </c>
      <c r="L37" s="1" t="s">
        <v>197</v>
      </c>
      <c r="M37" s="4" t="s">
        <v>54</v>
      </c>
      <c r="N37" s="21" t="s">
        <v>62</v>
      </c>
      <c r="O37" s="2"/>
      <c r="P37" s="2">
        <v>3</v>
      </c>
      <c r="Q37" s="21"/>
      <c r="R37" s="2" t="s">
        <v>24</v>
      </c>
      <c r="S37" s="2"/>
      <c r="T37" s="5" t="s">
        <v>653</v>
      </c>
      <c r="U37" s="7" t="s">
        <v>198</v>
      </c>
      <c r="V37" s="5" t="s">
        <v>199</v>
      </c>
      <c r="W37" s="5" t="s">
        <v>199</v>
      </c>
      <c r="X37" s="7" t="s">
        <v>198</v>
      </c>
      <c r="Y37" s="6" t="s">
        <v>200</v>
      </c>
      <c r="Z37" s="22"/>
      <c r="AA37" s="6"/>
      <c r="AB37" s="6" t="s">
        <v>539</v>
      </c>
    </row>
    <row r="38" spans="1:28" ht="12.75">
      <c r="A38" s="2">
        <v>36</v>
      </c>
      <c r="B38" s="3">
        <v>41440</v>
      </c>
      <c r="C38" s="3"/>
      <c r="D38" s="1" t="s">
        <v>201</v>
      </c>
      <c r="E38" s="2"/>
      <c r="F38" s="2"/>
      <c r="G38" s="2" t="s">
        <v>24</v>
      </c>
      <c r="H38" s="2"/>
      <c r="I38" s="2" t="s">
        <v>202</v>
      </c>
      <c r="J38" s="25">
        <v>4550</v>
      </c>
      <c r="K38" s="25">
        <v>1</v>
      </c>
      <c r="L38" s="1" t="s">
        <v>203</v>
      </c>
      <c r="M38" s="4" t="s">
        <v>27</v>
      </c>
      <c r="N38" s="21"/>
      <c r="O38" s="2" t="s">
        <v>29</v>
      </c>
      <c r="P38" s="2">
        <v>4</v>
      </c>
      <c r="Q38" s="21"/>
      <c r="R38" s="2"/>
      <c r="S38" s="2"/>
      <c r="T38" s="5" t="s">
        <v>654</v>
      </c>
      <c r="U38" s="7" t="s">
        <v>655</v>
      </c>
      <c r="V38" s="5" t="s">
        <v>656</v>
      </c>
      <c r="W38" s="5" t="s">
        <v>204</v>
      </c>
      <c r="X38" s="7" t="s">
        <v>205</v>
      </c>
      <c r="Y38" s="6" t="s">
        <v>206</v>
      </c>
      <c r="Z38" s="22"/>
      <c r="AA38" s="6"/>
      <c r="AB38" s="6" t="s">
        <v>540</v>
      </c>
    </row>
    <row r="39" spans="1:28" ht="12.75">
      <c r="A39" s="2">
        <v>37</v>
      </c>
      <c r="B39" s="3">
        <v>41440</v>
      </c>
      <c r="C39" s="3"/>
      <c r="D39" s="1" t="s">
        <v>207</v>
      </c>
      <c r="E39" s="2"/>
      <c r="F39" s="2"/>
      <c r="G39" s="2" t="s">
        <v>24</v>
      </c>
      <c r="H39" s="2"/>
      <c r="I39" s="2" t="s">
        <v>208</v>
      </c>
      <c r="J39" s="25">
        <v>3950</v>
      </c>
      <c r="K39" s="25">
        <v>1</v>
      </c>
      <c r="L39" s="1" t="s">
        <v>209</v>
      </c>
      <c r="M39" s="4" t="s">
        <v>27</v>
      </c>
      <c r="N39" s="21"/>
      <c r="O39" s="2" t="s">
        <v>29</v>
      </c>
      <c r="P39" s="2">
        <v>5</v>
      </c>
      <c r="Q39" s="21"/>
      <c r="R39" s="2"/>
      <c r="S39" s="2"/>
      <c r="T39" s="5" t="s">
        <v>657</v>
      </c>
      <c r="U39" s="7" t="s">
        <v>658</v>
      </c>
      <c r="V39" s="5" t="s">
        <v>659</v>
      </c>
      <c r="W39" s="5" t="s">
        <v>210</v>
      </c>
      <c r="X39" s="7" t="s">
        <v>211</v>
      </c>
      <c r="Y39" s="6" t="s">
        <v>212</v>
      </c>
      <c r="Z39" s="22"/>
      <c r="AA39" s="6"/>
      <c r="AB39" s="6" t="s">
        <v>541</v>
      </c>
    </row>
    <row r="40" spans="1:28" ht="12.75">
      <c r="A40" s="2">
        <v>38</v>
      </c>
      <c r="B40" s="3">
        <v>41446</v>
      </c>
      <c r="C40" s="3"/>
      <c r="D40" s="1" t="s">
        <v>213</v>
      </c>
      <c r="E40" s="2"/>
      <c r="F40" s="2"/>
      <c r="G40" s="2" t="s">
        <v>24</v>
      </c>
      <c r="H40" s="2"/>
      <c r="I40" s="2" t="s">
        <v>214</v>
      </c>
      <c r="J40" s="2" t="s">
        <v>47</v>
      </c>
      <c r="K40" s="2">
        <v>1</v>
      </c>
      <c r="L40" s="1" t="s">
        <v>215</v>
      </c>
      <c r="M40" s="4" t="s">
        <v>27</v>
      </c>
      <c r="N40" s="21" t="s">
        <v>28</v>
      </c>
      <c r="O40" s="2" t="s">
        <v>29</v>
      </c>
      <c r="P40" s="2"/>
      <c r="Q40" s="21"/>
      <c r="R40" s="2"/>
      <c r="S40" s="2"/>
      <c r="T40" s="5" t="s">
        <v>595</v>
      </c>
      <c r="U40" s="5" t="s">
        <v>596</v>
      </c>
      <c r="V40" s="5" t="s">
        <v>30</v>
      </c>
      <c r="W40" s="5" t="s">
        <v>30</v>
      </c>
      <c r="X40" s="5" t="s">
        <v>456</v>
      </c>
      <c r="Y40" s="6" t="s">
        <v>31</v>
      </c>
      <c r="Z40" s="22"/>
      <c r="AA40" s="6"/>
      <c r="AB40" s="6" t="s">
        <v>510</v>
      </c>
    </row>
    <row r="41" spans="1:28" ht="12.75">
      <c r="A41" s="2">
        <v>39</v>
      </c>
      <c r="B41" s="3">
        <v>41453</v>
      </c>
      <c r="C41" s="3"/>
      <c r="D41" s="1" t="s">
        <v>216</v>
      </c>
      <c r="E41" s="2"/>
      <c r="F41" s="2" t="s">
        <v>24</v>
      </c>
      <c r="G41" s="2"/>
      <c r="H41" s="2"/>
      <c r="I41" s="2" t="s">
        <v>127</v>
      </c>
      <c r="J41" s="2"/>
      <c r="K41" s="2">
        <v>1</v>
      </c>
      <c r="L41" s="1" t="s">
        <v>217</v>
      </c>
      <c r="M41" s="4" t="s">
        <v>54</v>
      </c>
      <c r="N41" s="21" t="s">
        <v>218</v>
      </c>
      <c r="O41" s="2" t="s">
        <v>29</v>
      </c>
      <c r="P41" s="2">
        <v>2</v>
      </c>
      <c r="Q41" s="21"/>
      <c r="R41" s="2"/>
      <c r="S41" s="2"/>
      <c r="T41" s="5" t="s">
        <v>660</v>
      </c>
      <c r="U41" s="7" t="s">
        <v>219</v>
      </c>
      <c r="V41" s="5" t="s">
        <v>220</v>
      </c>
      <c r="W41" s="5" t="s">
        <v>220</v>
      </c>
      <c r="X41" s="7" t="s">
        <v>219</v>
      </c>
      <c r="Y41" s="6" t="s">
        <v>221</v>
      </c>
      <c r="Z41" s="22"/>
      <c r="AA41" s="6"/>
      <c r="AB41" s="6" t="s">
        <v>542</v>
      </c>
    </row>
    <row r="42" spans="1:28" ht="12.75">
      <c r="A42" s="2">
        <v>40</v>
      </c>
      <c r="B42" s="3">
        <v>41453</v>
      </c>
      <c r="C42" s="3"/>
      <c r="D42" s="1" t="s">
        <v>462</v>
      </c>
      <c r="E42" s="2"/>
      <c r="F42" s="2"/>
      <c r="G42" s="2" t="s">
        <v>24</v>
      </c>
      <c r="H42" s="2"/>
      <c r="I42" s="2" t="s">
        <v>463</v>
      </c>
      <c r="J42" s="2"/>
      <c r="K42" s="2">
        <v>1</v>
      </c>
      <c r="L42" s="1" t="s">
        <v>464</v>
      </c>
      <c r="M42" s="4" t="s">
        <v>151</v>
      </c>
      <c r="N42" s="21"/>
      <c r="O42" s="2"/>
      <c r="P42" s="2">
        <v>3</v>
      </c>
      <c r="Q42" s="21"/>
      <c r="R42" s="2"/>
      <c r="S42" s="2"/>
      <c r="T42" s="5" t="s">
        <v>661</v>
      </c>
      <c r="U42" s="7" t="s">
        <v>465</v>
      </c>
      <c r="V42" s="5" t="s">
        <v>662</v>
      </c>
      <c r="W42" s="5"/>
      <c r="X42" s="7" t="s">
        <v>465</v>
      </c>
      <c r="Y42" s="6" t="s">
        <v>466</v>
      </c>
      <c r="Z42" s="22"/>
      <c r="AA42" s="6"/>
      <c r="AB42" s="6" t="s">
        <v>543</v>
      </c>
    </row>
    <row r="43" spans="1:28" ht="12.75">
      <c r="A43" s="2">
        <v>41</v>
      </c>
      <c r="B43" s="3">
        <v>41454</v>
      </c>
      <c r="C43" s="3"/>
      <c r="D43" s="1" t="s">
        <v>222</v>
      </c>
      <c r="E43" s="2"/>
      <c r="F43" s="2" t="s">
        <v>24</v>
      </c>
      <c r="G43" s="2"/>
      <c r="H43" s="2"/>
      <c r="I43" s="2" t="s">
        <v>127</v>
      </c>
      <c r="J43" s="2"/>
      <c r="K43" s="2">
        <v>1</v>
      </c>
      <c r="L43" s="1" t="s">
        <v>222</v>
      </c>
      <c r="M43" s="4" t="s">
        <v>54</v>
      </c>
      <c r="N43" s="21" t="s">
        <v>62</v>
      </c>
      <c r="O43" s="2"/>
      <c r="P43" s="2">
        <v>39</v>
      </c>
      <c r="Q43" s="21" t="s">
        <v>24</v>
      </c>
      <c r="R43" s="2" t="s">
        <v>24</v>
      </c>
      <c r="S43" s="2"/>
      <c r="T43" s="5" t="s">
        <v>663</v>
      </c>
      <c r="U43" s="7" t="s">
        <v>664</v>
      </c>
      <c r="V43" s="5" t="s">
        <v>665</v>
      </c>
      <c r="W43" s="26" t="s">
        <v>223</v>
      </c>
      <c r="X43" s="6" t="s">
        <v>224</v>
      </c>
      <c r="Y43" s="6" t="s">
        <v>225</v>
      </c>
      <c r="Z43" s="22" t="s">
        <v>226</v>
      </c>
      <c r="AA43" s="6"/>
      <c r="AB43" s="6" t="s">
        <v>544</v>
      </c>
    </row>
    <row r="44" spans="1:28" ht="12.75">
      <c r="A44" s="2">
        <v>42</v>
      </c>
      <c r="B44" s="3">
        <v>41824</v>
      </c>
      <c r="C44" s="3">
        <v>41826</v>
      </c>
      <c r="D44" s="1" t="s">
        <v>227</v>
      </c>
      <c r="E44" s="2"/>
      <c r="F44" s="2"/>
      <c r="G44" s="2" t="s">
        <v>24</v>
      </c>
      <c r="H44" s="2"/>
      <c r="I44" s="2" t="s">
        <v>228</v>
      </c>
      <c r="J44" s="25">
        <v>11700</v>
      </c>
      <c r="K44" s="2">
        <v>1</v>
      </c>
      <c r="L44" s="1" t="s">
        <v>229</v>
      </c>
      <c r="M44" s="4" t="s">
        <v>151</v>
      </c>
      <c r="N44" s="21"/>
      <c r="O44" s="2"/>
      <c r="P44" s="2">
        <v>1</v>
      </c>
      <c r="Q44" s="21"/>
      <c r="R44" s="2"/>
      <c r="S44" s="2"/>
      <c r="T44" s="5" t="s">
        <v>666</v>
      </c>
      <c r="U44" s="7" t="s">
        <v>667</v>
      </c>
      <c r="V44" s="5" t="s">
        <v>668</v>
      </c>
      <c r="W44" s="26"/>
      <c r="X44" s="6" t="s">
        <v>230</v>
      </c>
      <c r="Y44" s="6" t="s">
        <v>231</v>
      </c>
      <c r="Z44" s="22"/>
      <c r="AA44" s="6"/>
      <c r="AB44" s="6" t="s">
        <v>229</v>
      </c>
    </row>
    <row r="45" spans="1:28" ht="12.75">
      <c r="A45" s="2">
        <v>43</v>
      </c>
      <c r="B45" s="3">
        <v>41824</v>
      </c>
      <c r="C45" s="3">
        <v>41826</v>
      </c>
      <c r="D45" s="1" t="s">
        <v>417</v>
      </c>
      <c r="E45" s="2"/>
      <c r="F45" s="2"/>
      <c r="G45" s="2" t="s">
        <v>24</v>
      </c>
      <c r="H45" s="2"/>
      <c r="I45" s="2" t="s">
        <v>418</v>
      </c>
      <c r="J45" s="25" t="s">
        <v>419</v>
      </c>
      <c r="K45" s="2">
        <v>2</v>
      </c>
      <c r="L45" s="1" t="s">
        <v>420</v>
      </c>
      <c r="M45" s="4" t="s">
        <v>151</v>
      </c>
      <c r="N45" s="21"/>
      <c r="O45" s="2"/>
      <c r="P45" s="2">
        <v>2</v>
      </c>
      <c r="Q45" s="21"/>
      <c r="R45" s="2"/>
      <c r="S45" s="2"/>
      <c r="T45" s="5" t="s">
        <v>669</v>
      </c>
      <c r="U45" s="29" t="s">
        <v>670</v>
      </c>
      <c r="V45" s="5" t="s">
        <v>671</v>
      </c>
      <c r="W45" s="26" t="s">
        <v>421</v>
      </c>
      <c r="X45" s="6" t="s">
        <v>422</v>
      </c>
      <c r="Y45" s="6" t="s">
        <v>423</v>
      </c>
      <c r="Z45" s="22"/>
      <c r="AA45" s="6"/>
      <c r="AB45" s="6" t="s">
        <v>545</v>
      </c>
    </row>
    <row r="46" spans="1:28" ht="12.75">
      <c r="A46" s="2">
        <v>44</v>
      </c>
      <c r="B46" s="3">
        <v>41461</v>
      </c>
      <c r="C46" s="31">
        <v>41467</v>
      </c>
      <c r="D46" s="1" t="s">
        <v>232</v>
      </c>
      <c r="E46" s="2"/>
      <c r="F46" s="2" t="s">
        <v>24</v>
      </c>
      <c r="G46" s="2"/>
      <c r="H46" s="2"/>
      <c r="I46" s="2" t="s">
        <v>233</v>
      </c>
      <c r="J46" s="2"/>
      <c r="K46" s="2">
        <v>4</v>
      </c>
      <c r="L46" s="1" t="s">
        <v>234</v>
      </c>
      <c r="M46" s="4" t="s">
        <v>54</v>
      </c>
      <c r="N46" s="21" t="s">
        <v>55</v>
      </c>
      <c r="O46" s="2"/>
      <c r="P46" s="2">
        <v>3</v>
      </c>
      <c r="Q46" s="21" t="s">
        <v>24</v>
      </c>
      <c r="R46" s="2" t="s">
        <v>24</v>
      </c>
      <c r="S46" s="2"/>
      <c r="T46" s="5" t="s">
        <v>672</v>
      </c>
      <c r="U46" s="7" t="s">
        <v>235</v>
      </c>
      <c r="V46" s="5" t="s">
        <v>236</v>
      </c>
      <c r="W46" s="5" t="s">
        <v>236</v>
      </c>
      <c r="X46" s="7" t="s">
        <v>235</v>
      </c>
      <c r="Y46" s="6" t="s">
        <v>237</v>
      </c>
      <c r="Z46" s="22" t="s">
        <v>485</v>
      </c>
      <c r="AA46" s="6"/>
      <c r="AB46" s="6" t="s">
        <v>546</v>
      </c>
    </row>
    <row r="47" spans="1:28" ht="12.75">
      <c r="A47" s="54">
        <v>73</v>
      </c>
      <c r="B47" s="3">
        <v>41461</v>
      </c>
      <c r="C47" s="31"/>
      <c r="D47" s="1" t="s">
        <v>494</v>
      </c>
      <c r="E47" s="2"/>
      <c r="F47" s="2"/>
      <c r="G47" s="2" t="s">
        <v>24</v>
      </c>
      <c r="H47" s="2"/>
      <c r="I47" s="2" t="s">
        <v>495</v>
      </c>
      <c r="J47" s="25">
        <v>2730</v>
      </c>
      <c r="K47" s="2">
        <v>1</v>
      </c>
      <c r="L47" s="1" t="s">
        <v>496</v>
      </c>
      <c r="M47" s="4" t="s">
        <v>151</v>
      </c>
      <c r="N47" s="21"/>
      <c r="O47" s="2"/>
      <c r="P47" s="2">
        <v>1</v>
      </c>
      <c r="Q47" s="21"/>
      <c r="R47" s="2"/>
      <c r="S47" s="2"/>
      <c r="T47" s="5" t="s">
        <v>673</v>
      </c>
      <c r="U47" s="7" t="s">
        <v>497</v>
      </c>
      <c r="V47" s="5" t="s">
        <v>498</v>
      </c>
      <c r="W47" s="5" t="s">
        <v>498</v>
      </c>
      <c r="X47" s="7" t="s">
        <v>497</v>
      </c>
      <c r="Y47" s="6" t="s">
        <v>499</v>
      </c>
      <c r="Z47" s="22"/>
      <c r="AA47" s="6"/>
      <c r="AB47" s="6" t="s">
        <v>547</v>
      </c>
    </row>
    <row r="48" spans="1:28" ht="12.75">
      <c r="A48" s="2">
        <v>45</v>
      </c>
      <c r="B48" s="3">
        <v>41466</v>
      </c>
      <c r="C48" s="31">
        <v>41467</v>
      </c>
      <c r="D48" s="30" t="s">
        <v>238</v>
      </c>
      <c r="E48" s="2"/>
      <c r="F48" s="2" t="s">
        <v>24</v>
      </c>
      <c r="G48" s="2"/>
      <c r="H48" s="2"/>
      <c r="I48" s="2" t="s">
        <v>239</v>
      </c>
      <c r="J48" s="2"/>
      <c r="K48" s="2">
        <v>1</v>
      </c>
      <c r="L48" s="1" t="s">
        <v>508</v>
      </c>
      <c r="M48" s="4" t="s">
        <v>27</v>
      </c>
      <c r="N48" s="21" t="s">
        <v>28</v>
      </c>
      <c r="O48" s="2" t="s">
        <v>240</v>
      </c>
      <c r="P48" s="2">
        <v>1</v>
      </c>
      <c r="Q48" s="21"/>
      <c r="R48" s="2"/>
      <c r="S48" s="2"/>
      <c r="T48" s="5" t="s">
        <v>674</v>
      </c>
      <c r="U48" s="6" t="s">
        <v>241</v>
      </c>
      <c r="V48" s="5" t="s">
        <v>242</v>
      </c>
      <c r="W48" s="5" t="s">
        <v>242</v>
      </c>
      <c r="X48" s="7" t="s">
        <v>241</v>
      </c>
      <c r="Y48" s="6" t="s">
        <v>243</v>
      </c>
      <c r="Z48" s="22"/>
      <c r="AA48" s="6"/>
      <c r="AB48" s="6" t="s">
        <v>548</v>
      </c>
    </row>
    <row r="49" spans="1:28" ht="12.75">
      <c r="A49" s="2">
        <v>46</v>
      </c>
      <c r="B49" s="3">
        <v>41832</v>
      </c>
      <c r="C49" s="31"/>
      <c r="D49" s="1" t="s">
        <v>471</v>
      </c>
      <c r="E49" s="2"/>
      <c r="F49" s="2"/>
      <c r="G49" s="2" t="s">
        <v>24</v>
      </c>
      <c r="H49" s="2"/>
      <c r="I49" s="2" t="s">
        <v>472</v>
      </c>
      <c r="J49" s="2" t="s">
        <v>473</v>
      </c>
      <c r="K49" s="2">
        <v>2</v>
      </c>
      <c r="L49" s="1" t="s">
        <v>474</v>
      </c>
      <c r="M49" s="4" t="s">
        <v>151</v>
      </c>
      <c r="N49" s="21"/>
      <c r="O49" s="2"/>
      <c r="P49" s="2">
        <v>2</v>
      </c>
      <c r="Q49" s="21"/>
      <c r="R49" s="2"/>
      <c r="S49" s="2"/>
      <c r="T49" s="5" t="s">
        <v>675</v>
      </c>
      <c r="U49" s="6" t="s">
        <v>676</v>
      </c>
      <c r="V49" s="5" t="s">
        <v>677</v>
      </c>
      <c r="W49" s="5"/>
      <c r="X49" s="7" t="s">
        <v>475</v>
      </c>
      <c r="Y49" s="6" t="s">
        <v>476</v>
      </c>
      <c r="Z49" s="22"/>
      <c r="AA49" s="6"/>
      <c r="AB49" s="6" t="s">
        <v>549</v>
      </c>
    </row>
    <row r="50" spans="1:28" ht="12.75">
      <c r="A50" s="2">
        <v>47</v>
      </c>
      <c r="B50" s="3">
        <v>41468</v>
      </c>
      <c r="C50" s="3"/>
      <c r="D50" s="1" t="s">
        <v>244</v>
      </c>
      <c r="E50" s="2"/>
      <c r="F50" s="2"/>
      <c r="G50" s="2" t="s">
        <v>24</v>
      </c>
      <c r="H50" s="2"/>
      <c r="I50" s="2" t="s">
        <v>245</v>
      </c>
      <c r="J50" s="25">
        <v>3818</v>
      </c>
      <c r="K50" s="25">
        <v>1</v>
      </c>
      <c r="L50" s="1" t="s">
        <v>246</v>
      </c>
      <c r="M50" s="4" t="s">
        <v>27</v>
      </c>
      <c r="N50" s="21" t="s">
        <v>28</v>
      </c>
      <c r="O50" s="2" t="s">
        <v>29</v>
      </c>
      <c r="P50" s="2">
        <v>39</v>
      </c>
      <c r="Q50" s="21"/>
      <c r="R50" s="2"/>
      <c r="S50" s="2" t="s">
        <v>24</v>
      </c>
      <c r="T50" s="5" t="s">
        <v>678</v>
      </c>
      <c r="U50" s="7" t="s">
        <v>247</v>
      </c>
      <c r="V50" s="5" t="s">
        <v>679</v>
      </c>
      <c r="W50" s="26" t="s">
        <v>248</v>
      </c>
      <c r="X50" s="7" t="s">
        <v>247</v>
      </c>
      <c r="Y50" s="6" t="s">
        <v>249</v>
      </c>
      <c r="Z50" s="22"/>
      <c r="AA50" s="6"/>
      <c r="AB50" s="6" t="s">
        <v>550</v>
      </c>
    </row>
    <row r="51" spans="1:28" ht="12.75">
      <c r="A51" s="2">
        <v>48</v>
      </c>
      <c r="B51" s="3">
        <v>41474</v>
      </c>
      <c r="C51" s="3"/>
      <c r="D51" s="1" t="s">
        <v>250</v>
      </c>
      <c r="E51" s="2"/>
      <c r="F51" s="2" t="s">
        <v>24</v>
      </c>
      <c r="G51" s="2"/>
      <c r="H51" s="2"/>
      <c r="I51" s="2" t="s">
        <v>133</v>
      </c>
      <c r="J51" s="2"/>
      <c r="K51" s="2">
        <v>2</v>
      </c>
      <c r="L51" s="1" t="s">
        <v>251</v>
      </c>
      <c r="M51" s="4" t="s">
        <v>27</v>
      </c>
      <c r="N51" s="21" t="s">
        <v>28</v>
      </c>
      <c r="O51" s="2" t="s">
        <v>35</v>
      </c>
      <c r="P51" s="2">
        <v>4</v>
      </c>
      <c r="Q51" s="21"/>
      <c r="R51" s="2" t="s">
        <v>24</v>
      </c>
      <c r="S51" s="2"/>
      <c r="T51" s="5" t="s">
        <v>680</v>
      </c>
      <c r="U51" s="7" t="s">
        <v>681</v>
      </c>
      <c r="V51" s="5" t="s">
        <v>682</v>
      </c>
      <c r="W51" s="26" t="s">
        <v>137</v>
      </c>
      <c r="X51" s="7" t="s">
        <v>252</v>
      </c>
      <c r="Y51" s="6" t="s">
        <v>551</v>
      </c>
      <c r="Z51" s="22"/>
      <c r="AA51" s="6"/>
      <c r="AB51" s="6" t="s">
        <v>552</v>
      </c>
    </row>
    <row r="52" spans="1:28" ht="12.75">
      <c r="A52" s="2">
        <v>49</v>
      </c>
      <c r="B52" s="3">
        <v>41474</v>
      </c>
      <c r="C52" s="3">
        <v>41475</v>
      </c>
      <c r="D52" s="30" t="s">
        <v>253</v>
      </c>
      <c r="E52" s="2"/>
      <c r="F52" s="2" t="s">
        <v>24</v>
      </c>
      <c r="G52" s="2"/>
      <c r="H52" s="2"/>
      <c r="I52" s="2" t="s">
        <v>46</v>
      </c>
      <c r="J52" s="2"/>
      <c r="K52" s="2">
        <v>1</v>
      </c>
      <c r="L52" s="1" t="s">
        <v>586</v>
      </c>
      <c r="M52" s="4" t="s">
        <v>27</v>
      </c>
      <c r="N52" s="21" t="s">
        <v>28</v>
      </c>
      <c r="O52" s="2" t="s">
        <v>29</v>
      </c>
      <c r="P52" s="2">
        <v>4</v>
      </c>
      <c r="Q52" s="21"/>
      <c r="R52" s="2"/>
      <c r="S52" s="2"/>
      <c r="T52" s="5" t="s">
        <v>683</v>
      </c>
      <c r="U52" s="6" t="s">
        <v>254</v>
      </c>
      <c r="V52" s="5" t="s">
        <v>255</v>
      </c>
      <c r="W52" s="5" t="s">
        <v>255</v>
      </c>
      <c r="X52" s="7" t="s">
        <v>254</v>
      </c>
      <c r="Y52" s="6" t="s">
        <v>256</v>
      </c>
      <c r="Z52" s="22"/>
      <c r="AA52" s="6"/>
      <c r="AB52" s="6" t="s">
        <v>553</v>
      </c>
    </row>
    <row r="53" spans="1:28" ht="12.75">
      <c r="A53" s="2">
        <v>50</v>
      </c>
      <c r="B53" s="3">
        <v>41474</v>
      </c>
      <c r="C53" s="3">
        <v>41475</v>
      </c>
      <c r="D53" s="1" t="s">
        <v>257</v>
      </c>
      <c r="E53" s="2"/>
      <c r="F53" s="2"/>
      <c r="G53" s="2" t="s">
        <v>24</v>
      </c>
      <c r="H53" s="2"/>
      <c r="I53" s="2" t="s">
        <v>258</v>
      </c>
      <c r="J53" s="2" t="s">
        <v>259</v>
      </c>
      <c r="K53" s="2">
        <v>2</v>
      </c>
      <c r="L53" s="1" t="s">
        <v>260</v>
      </c>
      <c r="M53" s="4" t="s">
        <v>151</v>
      </c>
      <c r="N53" s="21"/>
      <c r="O53" s="2"/>
      <c r="P53" s="2">
        <v>4</v>
      </c>
      <c r="Q53" s="21"/>
      <c r="R53" s="2"/>
      <c r="S53" s="2"/>
      <c r="T53" s="5" t="s">
        <v>684</v>
      </c>
      <c r="U53" s="6" t="s">
        <v>685</v>
      </c>
      <c r="V53" s="5" t="s">
        <v>261</v>
      </c>
      <c r="W53" s="5" t="s">
        <v>261</v>
      </c>
      <c r="X53" s="6" t="s">
        <v>262</v>
      </c>
      <c r="Y53" s="6" t="s">
        <v>263</v>
      </c>
      <c r="Z53" s="22"/>
      <c r="AA53" s="6"/>
      <c r="AB53" s="6" t="s">
        <v>554</v>
      </c>
    </row>
    <row r="54" spans="1:28" ht="12.75">
      <c r="A54" s="2">
        <v>51</v>
      </c>
      <c r="B54" s="3">
        <v>41474</v>
      </c>
      <c r="C54" s="3"/>
      <c r="D54" s="1" t="s">
        <v>450</v>
      </c>
      <c r="E54" s="2"/>
      <c r="F54" s="2"/>
      <c r="G54" s="2" t="s">
        <v>24</v>
      </c>
      <c r="H54" s="2"/>
      <c r="I54" s="2" t="s">
        <v>451</v>
      </c>
      <c r="J54" s="2"/>
      <c r="K54" s="2">
        <v>1</v>
      </c>
      <c r="L54" s="1" t="s">
        <v>452</v>
      </c>
      <c r="M54" s="4" t="s">
        <v>151</v>
      </c>
      <c r="N54" s="21"/>
      <c r="O54" s="2"/>
      <c r="P54" s="2">
        <v>3</v>
      </c>
      <c r="Q54" s="21"/>
      <c r="R54" s="2"/>
      <c r="S54" s="2"/>
      <c r="T54" s="5" t="s">
        <v>686</v>
      </c>
      <c r="U54" s="6" t="s">
        <v>687</v>
      </c>
      <c r="V54" s="5" t="s">
        <v>688</v>
      </c>
      <c r="W54" s="5" t="s">
        <v>453</v>
      </c>
      <c r="X54" s="6" t="s">
        <v>454</v>
      </c>
      <c r="Y54" s="6" t="s">
        <v>455</v>
      </c>
      <c r="Z54" s="22"/>
      <c r="AA54" s="6"/>
      <c r="AB54" s="6" t="s">
        <v>555</v>
      </c>
    </row>
    <row r="55" spans="1:28" ht="12.75">
      <c r="A55" s="2">
        <v>52</v>
      </c>
      <c r="B55" s="3">
        <v>41846</v>
      </c>
      <c r="C55" s="3">
        <v>41847</v>
      </c>
      <c r="D55" s="1" t="s">
        <v>264</v>
      </c>
      <c r="E55" s="2"/>
      <c r="F55" s="2"/>
      <c r="G55" s="2" t="s">
        <v>24</v>
      </c>
      <c r="H55" s="2"/>
      <c r="I55" s="2">
        <v>80</v>
      </c>
      <c r="J55" s="25">
        <v>5500</v>
      </c>
      <c r="K55" s="25">
        <v>1</v>
      </c>
      <c r="L55" s="1" t="s">
        <v>265</v>
      </c>
      <c r="M55" s="4" t="s">
        <v>27</v>
      </c>
      <c r="N55" s="21" t="s">
        <v>28</v>
      </c>
      <c r="O55" s="2" t="s">
        <v>74</v>
      </c>
      <c r="P55" s="2">
        <v>3</v>
      </c>
      <c r="Q55" s="21"/>
      <c r="R55" s="2"/>
      <c r="S55" s="2"/>
      <c r="T55" s="5" t="s">
        <v>605</v>
      </c>
      <c r="U55" s="6" t="s">
        <v>266</v>
      </c>
      <c r="V55" s="5" t="s">
        <v>76</v>
      </c>
      <c r="W55" s="5" t="s">
        <v>76</v>
      </c>
      <c r="X55" s="6" t="s">
        <v>266</v>
      </c>
      <c r="Y55" s="6" t="s">
        <v>267</v>
      </c>
      <c r="Z55" s="22"/>
      <c r="AA55" s="6"/>
      <c r="AB55" s="6" t="s">
        <v>516</v>
      </c>
    </row>
    <row r="56" spans="1:28" ht="12.75">
      <c r="A56" s="2">
        <v>53</v>
      </c>
      <c r="B56" s="3">
        <v>41488</v>
      </c>
      <c r="C56" s="3"/>
      <c r="D56" s="1" t="s">
        <v>268</v>
      </c>
      <c r="E56" s="2"/>
      <c r="F56" s="2" t="s">
        <v>24</v>
      </c>
      <c r="G56" s="2"/>
      <c r="H56" s="2"/>
      <c r="I56" s="2" t="s">
        <v>46</v>
      </c>
      <c r="J56" s="2"/>
      <c r="K56" s="2">
        <v>1</v>
      </c>
      <c r="L56" s="1" t="s">
        <v>269</v>
      </c>
      <c r="M56" s="4" t="s">
        <v>54</v>
      </c>
      <c r="N56" s="21" t="s">
        <v>62</v>
      </c>
      <c r="O56" s="2"/>
      <c r="P56" s="2">
        <v>7</v>
      </c>
      <c r="Q56" s="21" t="s">
        <v>24</v>
      </c>
      <c r="R56" s="2" t="s">
        <v>24</v>
      </c>
      <c r="S56" s="2"/>
      <c r="T56" s="5" t="s">
        <v>689</v>
      </c>
      <c r="U56" s="5" t="s">
        <v>270</v>
      </c>
      <c r="V56" s="5" t="s">
        <v>271</v>
      </c>
      <c r="W56" s="5" t="s">
        <v>271</v>
      </c>
      <c r="X56" s="5" t="s">
        <v>270</v>
      </c>
      <c r="Y56" s="6" t="s">
        <v>272</v>
      </c>
      <c r="Z56" s="22" t="s">
        <v>273</v>
      </c>
      <c r="AA56" s="6"/>
      <c r="AB56" s="6" t="s">
        <v>556</v>
      </c>
    </row>
    <row r="57" spans="1:28" ht="12.75">
      <c r="A57" s="2">
        <v>54</v>
      </c>
      <c r="B57" s="3">
        <v>41488</v>
      </c>
      <c r="C57" s="3"/>
      <c r="D57" s="1" t="s">
        <v>434</v>
      </c>
      <c r="E57" s="2"/>
      <c r="F57" s="2"/>
      <c r="G57" s="2" t="s">
        <v>24</v>
      </c>
      <c r="H57" s="2"/>
      <c r="I57" s="2">
        <v>64</v>
      </c>
      <c r="J57" s="25">
        <v>3250</v>
      </c>
      <c r="K57" s="2">
        <v>1</v>
      </c>
      <c r="L57" s="1" t="s">
        <v>435</v>
      </c>
      <c r="M57" s="4" t="s">
        <v>27</v>
      </c>
      <c r="N57" s="21"/>
      <c r="O57" s="2" t="s">
        <v>436</v>
      </c>
      <c r="P57" s="2">
        <v>4</v>
      </c>
      <c r="Q57" s="21"/>
      <c r="R57" s="2"/>
      <c r="S57" s="2"/>
      <c r="T57" s="5" t="s">
        <v>690</v>
      </c>
      <c r="U57" s="5" t="s">
        <v>437</v>
      </c>
      <c r="V57" s="5" t="s">
        <v>691</v>
      </c>
      <c r="W57" s="5"/>
      <c r="X57" s="5" t="s">
        <v>437</v>
      </c>
      <c r="Y57" s="23" t="s">
        <v>438</v>
      </c>
      <c r="Z57" s="22"/>
      <c r="AA57" s="6"/>
      <c r="AB57" s="6" t="s">
        <v>557</v>
      </c>
    </row>
    <row r="58" spans="1:28" ht="12.75">
      <c r="A58" s="2">
        <v>55</v>
      </c>
      <c r="B58" s="3">
        <v>41489</v>
      </c>
      <c r="C58" s="3"/>
      <c r="D58" s="1" t="s">
        <v>274</v>
      </c>
      <c r="E58" s="2"/>
      <c r="F58" s="2"/>
      <c r="G58" s="2" t="s">
        <v>24</v>
      </c>
      <c r="H58" s="2"/>
      <c r="I58" s="2" t="s">
        <v>127</v>
      </c>
      <c r="J58" s="25">
        <v>4006</v>
      </c>
      <c r="K58" s="25">
        <v>1</v>
      </c>
      <c r="L58" s="1" t="s">
        <v>275</v>
      </c>
      <c r="M58" s="4" t="s">
        <v>151</v>
      </c>
      <c r="N58" s="21" t="s">
        <v>28</v>
      </c>
      <c r="O58" s="21" t="s">
        <v>28</v>
      </c>
      <c r="P58" s="2">
        <v>3</v>
      </c>
      <c r="Q58" s="21"/>
      <c r="R58" s="2"/>
      <c r="S58" s="2"/>
      <c r="T58" s="5" t="s">
        <v>692</v>
      </c>
      <c r="U58" s="5" t="s">
        <v>693</v>
      </c>
      <c r="V58" s="5" t="s">
        <v>276</v>
      </c>
      <c r="W58" s="5" t="s">
        <v>276</v>
      </c>
      <c r="X58" s="5" t="s">
        <v>277</v>
      </c>
      <c r="Y58" s="5" t="s">
        <v>278</v>
      </c>
      <c r="Z58" s="22"/>
      <c r="AA58" s="6"/>
      <c r="AB58" s="6" t="s">
        <v>558</v>
      </c>
    </row>
    <row r="59" spans="1:28" ht="12.75">
      <c r="A59" s="2">
        <v>56</v>
      </c>
      <c r="B59" s="3">
        <v>41489</v>
      </c>
      <c r="C59" s="3"/>
      <c r="D59" s="1" t="s">
        <v>479</v>
      </c>
      <c r="E59" s="2"/>
      <c r="F59" s="2"/>
      <c r="G59" s="2" t="s">
        <v>24</v>
      </c>
      <c r="H59" s="2"/>
      <c r="I59" s="2">
        <v>45</v>
      </c>
      <c r="J59" s="25">
        <v>4000</v>
      </c>
      <c r="K59" s="25">
        <v>1</v>
      </c>
      <c r="L59" s="1" t="s">
        <v>480</v>
      </c>
      <c r="M59" s="4" t="s">
        <v>54</v>
      </c>
      <c r="N59" s="21" t="s">
        <v>55</v>
      </c>
      <c r="O59" s="21"/>
      <c r="P59" s="2">
        <v>1</v>
      </c>
      <c r="Q59" s="21"/>
      <c r="R59" s="2"/>
      <c r="S59" s="2"/>
      <c r="T59" s="5" t="s">
        <v>694</v>
      </c>
      <c r="U59" s="5" t="s">
        <v>695</v>
      </c>
      <c r="V59" s="5" t="s">
        <v>481</v>
      </c>
      <c r="W59" s="5" t="s">
        <v>481</v>
      </c>
      <c r="X59" s="5" t="s">
        <v>482</v>
      </c>
      <c r="Y59" s="5" t="s">
        <v>483</v>
      </c>
      <c r="Z59" s="22"/>
      <c r="AA59" s="6"/>
      <c r="AB59" s="6" t="s">
        <v>559</v>
      </c>
    </row>
    <row r="60" spans="1:28" ht="12.75">
      <c r="A60" s="2">
        <v>57</v>
      </c>
      <c r="B60" s="3">
        <v>41516</v>
      </c>
      <c r="C60" s="3">
        <v>41517</v>
      </c>
      <c r="D60" s="1" t="s">
        <v>279</v>
      </c>
      <c r="E60" s="2"/>
      <c r="F60" s="2" t="s">
        <v>24</v>
      </c>
      <c r="G60" s="2"/>
      <c r="H60" s="2"/>
      <c r="I60" s="2" t="s">
        <v>94</v>
      </c>
      <c r="J60" s="2"/>
      <c r="K60" s="2">
        <v>1</v>
      </c>
      <c r="L60" s="1" t="s">
        <v>280</v>
      </c>
      <c r="M60" s="4" t="s">
        <v>27</v>
      </c>
      <c r="N60" s="21" t="s">
        <v>28</v>
      </c>
      <c r="O60" s="21" t="s">
        <v>240</v>
      </c>
      <c r="P60" s="2">
        <v>3</v>
      </c>
      <c r="Q60" s="21"/>
      <c r="R60" s="2"/>
      <c r="S60" s="2"/>
      <c r="T60" s="5" t="s">
        <v>674</v>
      </c>
      <c r="U60" s="6" t="s">
        <v>241</v>
      </c>
      <c r="V60" s="5" t="s">
        <v>242</v>
      </c>
      <c r="W60" s="5" t="s">
        <v>242</v>
      </c>
      <c r="X60" s="6" t="s">
        <v>241</v>
      </c>
      <c r="Y60" s="6" t="s">
        <v>243</v>
      </c>
      <c r="Z60" s="22"/>
      <c r="AA60" s="6"/>
      <c r="AB60" s="6" t="s">
        <v>548</v>
      </c>
    </row>
    <row r="61" spans="1:28" ht="12.75">
      <c r="A61" s="2">
        <v>58</v>
      </c>
      <c r="B61" s="3">
        <v>41517</v>
      </c>
      <c r="C61" s="3"/>
      <c r="D61" s="1" t="s">
        <v>281</v>
      </c>
      <c r="E61" s="2"/>
      <c r="F61" s="2"/>
      <c r="G61" s="2" t="s">
        <v>24</v>
      </c>
      <c r="H61" s="2"/>
      <c r="I61" s="2" t="s">
        <v>424</v>
      </c>
      <c r="J61" s="25">
        <v>3045</v>
      </c>
      <c r="K61" s="25">
        <v>1</v>
      </c>
      <c r="L61" s="1" t="s">
        <v>282</v>
      </c>
      <c r="M61" s="4" t="s">
        <v>27</v>
      </c>
      <c r="N61" s="21"/>
      <c r="O61" s="2" t="s">
        <v>29</v>
      </c>
      <c r="P61" s="2">
        <v>2</v>
      </c>
      <c r="Q61" s="21"/>
      <c r="R61" s="2"/>
      <c r="S61" s="2" t="s">
        <v>24</v>
      </c>
      <c r="T61" s="5" t="s">
        <v>696</v>
      </c>
      <c r="U61" s="7" t="s">
        <v>283</v>
      </c>
      <c r="V61" s="5" t="s">
        <v>284</v>
      </c>
      <c r="W61" s="26" t="s">
        <v>284</v>
      </c>
      <c r="X61" s="6" t="s">
        <v>283</v>
      </c>
      <c r="Y61" s="6" t="s">
        <v>285</v>
      </c>
      <c r="Z61" s="22"/>
      <c r="AA61" s="6"/>
      <c r="AB61" s="6" t="s">
        <v>560</v>
      </c>
    </row>
    <row r="62" spans="1:28" ht="12.75">
      <c r="A62" s="2">
        <v>59</v>
      </c>
      <c r="B62" s="3">
        <v>41523</v>
      </c>
      <c r="C62" s="27"/>
      <c r="D62" s="30" t="s">
        <v>286</v>
      </c>
      <c r="E62" s="2" t="s">
        <v>24</v>
      </c>
      <c r="F62" s="2"/>
      <c r="G62" s="2"/>
      <c r="H62" s="2"/>
      <c r="I62" s="2" t="s">
        <v>46</v>
      </c>
      <c r="J62" s="2"/>
      <c r="K62" s="2">
        <v>1</v>
      </c>
      <c r="L62" s="1" t="s">
        <v>587</v>
      </c>
      <c r="M62" s="4" t="s">
        <v>54</v>
      </c>
      <c r="N62" s="21" t="s">
        <v>55</v>
      </c>
      <c r="O62" s="2"/>
      <c r="P62" s="2">
        <v>2</v>
      </c>
      <c r="Q62" s="21"/>
      <c r="R62" s="2" t="s">
        <v>24</v>
      </c>
      <c r="S62" s="2"/>
      <c r="T62" s="5" t="s">
        <v>697</v>
      </c>
      <c r="U62" s="5" t="s">
        <v>287</v>
      </c>
      <c r="V62" s="5" t="s">
        <v>288</v>
      </c>
      <c r="W62" s="5" t="s">
        <v>288</v>
      </c>
      <c r="X62" s="5" t="s">
        <v>287</v>
      </c>
      <c r="Y62" s="6"/>
      <c r="Z62" s="22"/>
      <c r="AA62" s="6"/>
      <c r="AB62" s="6" t="s">
        <v>561</v>
      </c>
    </row>
    <row r="63" spans="1:28" ht="12.75">
      <c r="A63" s="2">
        <v>60</v>
      </c>
      <c r="B63" s="3">
        <v>41523</v>
      </c>
      <c r="C63" s="27"/>
      <c r="D63" s="1" t="s">
        <v>289</v>
      </c>
      <c r="E63" s="2"/>
      <c r="F63" s="2" t="s">
        <v>24</v>
      </c>
      <c r="G63" s="2"/>
      <c r="H63" s="2"/>
      <c r="I63" s="2" t="s">
        <v>46</v>
      </c>
      <c r="J63" s="2"/>
      <c r="K63" s="2">
        <v>1</v>
      </c>
      <c r="L63" s="1" t="s">
        <v>290</v>
      </c>
      <c r="M63" s="4" t="s">
        <v>27</v>
      </c>
      <c r="N63" s="21" t="s">
        <v>28</v>
      </c>
      <c r="O63" s="2" t="s">
        <v>29</v>
      </c>
      <c r="P63" s="2">
        <v>2</v>
      </c>
      <c r="Q63" s="21"/>
      <c r="R63" s="2" t="s">
        <v>24</v>
      </c>
      <c r="S63" s="2"/>
      <c r="T63" s="5" t="s">
        <v>595</v>
      </c>
      <c r="U63" s="5" t="s">
        <v>596</v>
      </c>
      <c r="V63" s="5" t="s">
        <v>30</v>
      </c>
      <c r="W63" s="5" t="s">
        <v>30</v>
      </c>
      <c r="X63" s="5" t="s">
        <v>456</v>
      </c>
      <c r="Y63" s="6" t="s">
        <v>31</v>
      </c>
      <c r="Z63" s="22"/>
      <c r="AA63" s="6"/>
      <c r="AB63" s="6" t="s">
        <v>510</v>
      </c>
    </row>
    <row r="64" spans="1:28" ht="12.75">
      <c r="A64" s="2">
        <v>61</v>
      </c>
      <c r="B64" s="3">
        <v>41523</v>
      </c>
      <c r="C64" s="27"/>
      <c r="D64" s="1" t="s">
        <v>503</v>
      </c>
      <c r="E64" s="2"/>
      <c r="F64" s="2" t="s">
        <v>24</v>
      </c>
      <c r="G64" s="2"/>
      <c r="H64" s="2"/>
      <c r="I64" s="2" t="s">
        <v>46</v>
      </c>
      <c r="J64" s="2"/>
      <c r="K64" s="2">
        <v>1</v>
      </c>
      <c r="L64" s="1" t="s">
        <v>504</v>
      </c>
      <c r="M64" s="4" t="s">
        <v>151</v>
      </c>
      <c r="N64" s="21"/>
      <c r="O64" s="2"/>
      <c r="P64" s="2">
        <v>3</v>
      </c>
      <c r="Q64" s="21"/>
      <c r="R64" s="2"/>
      <c r="S64" s="2"/>
      <c r="T64" s="5" t="s">
        <v>698</v>
      </c>
      <c r="U64" s="5" t="s">
        <v>505</v>
      </c>
      <c r="V64" s="5" t="s">
        <v>506</v>
      </c>
      <c r="W64" s="5" t="s">
        <v>506</v>
      </c>
      <c r="X64" s="5" t="s">
        <v>505</v>
      </c>
      <c r="Y64" s="6"/>
      <c r="Z64" s="22"/>
      <c r="AA64" s="6"/>
      <c r="AB64" s="6" t="s">
        <v>562</v>
      </c>
    </row>
    <row r="65" spans="1:28" ht="12.75">
      <c r="A65" s="2">
        <v>62</v>
      </c>
      <c r="B65" s="3">
        <v>41889</v>
      </c>
      <c r="C65" s="27"/>
      <c r="D65" s="1" t="s">
        <v>445</v>
      </c>
      <c r="E65" s="2"/>
      <c r="F65" s="2"/>
      <c r="G65" s="2" t="s">
        <v>24</v>
      </c>
      <c r="H65" s="2"/>
      <c r="I65" s="2" t="s">
        <v>446</v>
      </c>
      <c r="J65" s="25">
        <v>24000</v>
      </c>
      <c r="K65" s="2">
        <v>1</v>
      </c>
      <c r="L65" s="1" t="s">
        <v>447</v>
      </c>
      <c r="M65" s="4" t="s">
        <v>151</v>
      </c>
      <c r="N65" s="21"/>
      <c r="O65" s="2"/>
      <c r="P65" s="2">
        <v>5</v>
      </c>
      <c r="Q65" s="21"/>
      <c r="R65" s="2"/>
      <c r="S65" s="2"/>
      <c r="T65" s="5" t="s">
        <v>675</v>
      </c>
      <c r="U65" s="5" t="s">
        <v>448</v>
      </c>
      <c r="V65" s="5" t="s">
        <v>677</v>
      </c>
      <c r="W65" s="5"/>
      <c r="X65" s="5" t="s">
        <v>448</v>
      </c>
      <c r="Y65" s="6" t="s">
        <v>449</v>
      </c>
      <c r="Z65" s="22"/>
      <c r="AA65" s="6"/>
      <c r="AB65" s="6" t="s">
        <v>563</v>
      </c>
    </row>
    <row r="66" spans="1:28" ht="12.75">
      <c r="A66" s="2">
        <v>63</v>
      </c>
      <c r="B66" s="3">
        <v>41530</v>
      </c>
      <c r="C66" s="3"/>
      <c r="D66" s="1" t="s">
        <v>291</v>
      </c>
      <c r="E66" s="2"/>
      <c r="F66" s="2"/>
      <c r="G66" s="2" t="s">
        <v>24</v>
      </c>
      <c r="H66" s="2"/>
      <c r="I66" s="2" t="s">
        <v>292</v>
      </c>
      <c r="J66" s="25">
        <v>3900</v>
      </c>
      <c r="K66" s="25">
        <v>1</v>
      </c>
      <c r="L66" s="1" t="s">
        <v>293</v>
      </c>
      <c r="M66" s="4" t="s">
        <v>27</v>
      </c>
      <c r="N66" s="21" t="s">
        <v>28</v>
      </c>
      <c r="O66" s="2" t="s">
        <v>29</v>
      </c>
      <c r="P66" s="2">
        <v>4</v>
      </c>
      <c r="Q66" s="21"/>
      <c r="R66" s="2"/>
      <c r="S66" s="2"/>
      <c r="T66" s="5" t="s">
        <v>624</v>
      </c>
      <c r="U66" s="23" t="s">
        <v>123</v>
      </c>
      <c r="V66" s="5" t="s">
        <v>124</v>
      </c>
      <c r="W66" s="5" t="s">
        <v>124</v>
      </c>
      <c r="X66" s="23" t="s">
        <v>123</v>
      </c>
      <c r="Y66" s="6" t="s">
        <v>294</v>
      </c>
      <c r="Z66" s="22"/>
      <c r="AA66" s="6"/>
      <c r="AB66" s="6" t="s">
        <v>525</v>
      </c>
    </row>
    <row r="67" spans="1:28" ht="12.75">
      <c r="A67" s="2">
        <v>64</v>
      </c>
      <c r="B67" s="3">
        <v>41531</v>
      </c>
      <c r="C67" s="27"/>
      <c r="D67" s="1" t="s">
        <v>295</v>
      </c>
      <c r="E67" s="2"/>
      <c r="F67" s="2"/>
      <c r="G67" s="2" t="s">
        <v>24</v>
      </c>
      <c r="H67" s="2"/>
      <c r="I67" s="2" t="s">
        <v>83</v>
      </c>
      <c r="J67" s="25">
        <v>2493</v>
      </c>
      <c r="K67" s="25">
        <v>1</v>
      </c>
      <c r="L67" s="1" t="s">
        <v>296</v>
      </c>
      <c r="M67" s="4" t="s">
        <v>54</v>
      </c>
      <c r="N67" s="21" t="s">
        <v>55</v>
      </c>
      <c r="O67" s="2" t="s">
        <v>297</v>
      </c>
      <c r="P67" s="2">
        <v>3</v>
      </c>
      <c r="Q67" s="21"/>
      <c r="R67" s="2"/>
      <c r="S67" s="2" t="s">
        <v>24</v>
      </c>
      <c r="T67" s="5" t="s">
        <v>699</v>
      </c>
      <c r="U67" s="6" t="s">
        <v>298</v>
      </c>
      <c r="V67" s="5" t="s">
        <v>299</v>
      </c>
      <c r="W67" s="26" t="s">
        <v>299</v>
      </c>
      <c r="X67" s="6" t="s">
        <v>298</v>
      </c>
      <c r="Y67" s="6" t="s">
        <v>300</v>
      </c>
      <c r="Z67" s="22"/>
      <c r="AA67" s="6"/>
      <c r="AB67" s="6" t="s">
        <v>564</v>
      </c>
    </row>
    <row r="68" spans="1:28" ht="12.75">
      <c r="A68" s="2">
        <v>65</v>
      </c>
      <c r="B68" s="3">
        <v>41531</v>
      </c>
      <c r="C68" s="27"/>
      <c r="D68" s="1" t="s">
        <v>301</v>
      </c>
      <c r="E68" s="2"/>
      <c r="F68" s="2" t="s">
        <v>24</v>
      </c>
      <c r="G68" s="2"/>
      <c r="H68" s="2"/>
      <c r="I68" s="2" t="s">
        <v>46</v>
      </c>
      <c r="J68" s="25"/>
      <c r="K68" s="25">
        <v>1</v>
      </c>
      <c r="L68" s="1" t="s">
        <v>302</v>
      </c>
      <c r="M68" s="4" t="s">
        <v>151</v>
      </c>
      <c r="N68" s="21"/>
      <c r="O68" s="21"/>
      <c r="P68" s="21">
        <v>6</v>
      </c>
      <c r="Q68" s="21"/>
      <c r="R68" s="2"/>
      <c r="S68" s="2"/>
      <c r="T68" s="5" t="s">
        <v>700</v>
      </c>
      <c r="U68" s="6" t="s">
        <v>701</v>
      </c>
      <c r="V68" s="5" t="s">
        <v>702</v>
      </c>
      <c r="W68" s="32" t="s">
        <v>303</v>
      </c>
      <c r="X68" s="33" t="s">
        <v>304</v>
      </c>
      <c r="Y68" s="33" t="s">
        <v>305</v>
      </c>
      <c r="Z68" s="22"/>
      <c r="AA68" s="6"/>
      <c r="AB68" s="6" t="s">
        <v>565</v>
      </c>
    </row>
    <row r="69" spans="1:28" ht="12.75">
      <c r="A69" s="2">
        <v>66</v>
      </c>
      <c r="B69" s="3">
        <v>41538</v>
      </c>
      <c r="C69" s="3"/>
      <c r="D69" s="1" t="s">
        <v>306</v>
      </c>
      <c r="E69" s="2"/>
      <c r="F69" s="2"/>
      <c r="G69" s="2" t="s">
        <v>24</v>
      </c>
      <c r="H69" s="2"/>
      <c r="I69" s="2" t="s">
        <v>439</v>
      </c>
      <c r="J69" s="25">
        <v>2750</v>
      </c>
      <c r="K69" s="25">
        <v>1</v>
      </c>
      <c r="L69" s="1" t="s">
        <v>307</v>
      </c>
      <c r="M69" s="4" t="s">
        <v>27</v>
      </c>
      <c r="N69" s="21" t="s">
        <v>28</v>
      </c>
      <c r="O69" s="2" t="s">
        <v>308</v>
      </c>
      <c r="P69" s="2">
        <v>1</v>
      </c>
      <c r="Q69" s="21"/>
      <c r="R69" s="2"/>
      <c r="S69" s="2" t="s">
        <v>24</v>
      </c>
      <c r="T69" s="5" t="s">
        <v>703</v>
      </c>
      <c r="U69" s="6" t="s">
        <v>704</v>
      </c>
      <c r="V69" s="5" t="s">
        <v>309</v>
      </c>
      <c r="W69" s="5" t="s">
        <v>309</v>
      </c>
      <c r="X69" s="6" t="s">
        <v>310</v>
      </c>
      <c r="Y69" s="6" t="s">
        <v>311</v>
      </c>
      <c r="Z69" s="22"/>
      <c r="AA69" s="6"/>
      <c r="AB69" s="6" t="s">
        <v>566</v>
      </c>
    </row>
    <row r="70" spans="1:28" ht="12.75">
      <c r="A70" s="2">
        <v>67</v>
      </c>
      <c r="B70" s="3">
        <v>41538</v>
      </c>
      <c r="C70" s="3"/>
      <c r="D70" s="1" t="s">
        <v>589</v>
      </c>
      <c r="E70" s="2"/>
      <c r="F70" s="2"/>
      <c r="G70" s="2" t="s">
        <v>24</v>
      </c>
      <c r="H70" s="2"/>
      <c r="I70" s="2" t="s">
        <v>202</v>
      </c>
      <c r="J70" s="25">
        <v>4650</v>
      </c>
      <c r="K70" s="25">
        <v>1</v>
      </c>
      <c r="L70" s="1" t="s">
        <v>590</v>
      </c>
      <c r="M70" s="4" t="s">
        <v>27</v>
      </c>
      <c r="N70" s="21" t="s">
        <v>28</v>
      </c>
      <c r="O70" s="2" t="s">
        <v>29</v>
      </c>
      <c r="P70" s="2">
        <v>3</v>
      </c>
      <c r="Q70" s="21"/>
      <c r="R70" s="2"/>
      <c r="S70" s="2" t="s">
        <v>24</v>
      </c>
      <c r="T70" s="5" t="s">
        <v>705</v>
      </c>
      <c r="U70" s="5" t="s">
        <v>312</v>
      </c>
      <c r="V70" s="5" t="s">
        <v>313</v>
      </c>
      <c r="W70" s="5" t="s">
        <v>313</v>
      </c>
      <c r="X70" s="5" t="s">
        <v>312</v>
      </c>
      <c r="Y70" s="6" t="s">
        <v>591</v>
      </c>
      <c r="Z70" s="22"/>
      <c r="AA70" s="6"/>
      <c r="AB70" s="6" t="s">
        <v>567</v>
      </c>
    </row>
    <row r="71" spans="1:28" ht="12.75">
      <c r="A71" s="2">
        <v>68</v>
      </c>
      <c r="B71" s="3">
        <v>41538</v>
      </c>
      <c r="C71" s="3"/>
      <c r="D71" s="1" t="s">
        <v>314</v>
      </c>
      <c r="E71" s="2"/>
      <c r="F71" s="2"/>
      <c r="G71" s="2" t="s">
        <v>24</v>
      </c>
      <c r="H71" s="2"/>
      <c r="I71" s="2" t="s">
        <v>127</v>
      </c>
      <c r="J71" s="25">
        <v>2115</v>
      </c>
      <c r="K71" s="25">
        <v>1</v>
      </c>
      <c r="L71" s="1" t="s">
        <v>315</v>
      </c>
      <c r="M71" s="4" t="s">
        <v>27</v>
      </c>
      <c r="N71" s="21" t="s">
        <v>28</v>
      </c>
      <c r="O71" s="2" t="s">
        <v>29</v>
      </c>
      <c r="P71" s="2">
        <v>2</v>
      </c>
      <c r="Q71" s="21"/>
      <c r="R71" s="2"/>
      <c r="S71" s="2" t="s">
        <v>24</v>
      </c>
      <c r="T71" s="5" t="s">
        <v>706</v>
      </c>
      <c r="U71" s="6" t="s">
        <v>316</v>
      </c>
      <c r="V71" s="5" t="s">
        <v>317</v>
      </c>
      <c r="W71" s="5" t="s">
        <v>317</v>
      </c>
      <c r="X71" s="6" t="s">
        <v>316</v>
      </c>
      <c r="Y71" s="6" t="s">
        <v>318</v>
      </c>
      <c r="Z71" s="22"/>
      <c r="AA71" s="6"/>
      <c r="AB71" s="6" t="s">
        <v>544</v>
      </c>
    </row>
    <row r="72" spans="1:28" ht="12.75">
      <c r="A72" s="2">
        <v>69</v>
      </c>
      <c r="B72" s="3">
        <v>41544</v>
      </c>
      <c r="C72" s="3"/>
      <c r="D72" s="1" t="s">
        <v>319</v>
      </c>
      <c r="E72" s="2" t="s">
        <v>24</v>
      </c>
      <c r="F72" s="2"/>
      <c r="G72" s="2"/>
      <c r="H72" s="2"/>
      <c r="I72" s="2" t="s">
        <v>320</v>
      </c>
      <c r="J72" s="2"/>
      <c r="K72" s="2">
        <v>2</v>
      </c>
      <c r="L72" s="1" t="s">
        <v>321</v>
      </c>
      <c r="M72" s="4" t="s">
        <v>54</v>
      </c>
      <c r="N72" s="21" t="s">
        <v>62</v>
      </c>
      <c r="O72" s="2"/>
      <c r="P72" s="2">
        <v>20</v>
      </c>
      <c r="Q72" s="21" t="s">
        <v>24</v>
      </c>
      <c r="R72" s="2"/>
      <c r="S72" s="2"/>
      <c r="T72" s="5" t="s">
        <v>707</v>
      </c>
      <c r="U72" s="6" t="s">
        <v>322</v>
      </c>
      <c r="V72" s="5" t="s">
        <v>323</v>
      </c>
      <c r="W72" s="5" t="s">
        <v>323</v>
      </c>
      <c r="X72" s="6" t="s">
        <v>322</v>
      </c>
      <c r="Y72" s="6" t="s">
        <v>324</v>
      </c>
      <c r="Z72" s="22" t="s">
        <v>486</v>
      </c>
      <c r="AA72" s="6"/>
      <c r="AB72" s="6" t="s">
        <v>568</v>
      </c>
    </row>
    <row r="73" spans="1:28" ht="12.75">
      <c r="A73" s="2">
        <v>70</v>
      </c>
      <c r="B73" s="3">
        <v>41544</v>
      </c>
      <c r="C73" s="3"/>
      <c r="D73" s="1" t="s">
        <v>325</v>
      </c>
      <c r="E73" s="2"/>
      <c r="F73" s="2" t="s">
        <v>24</v>
      </c>
      <c r="G73" s="2"/>
      <c r="H73" s="2"/>
      <c r="I73" s="2" t="s">
        <v>326</v>
      </c>
      <c r="J73" s="34"/>
      <c r="K73" s="34" t="s">
        <v>327</v>
      </c>
      <c r="L73" s="1" t="s">
        <v>328</v>
      </c>
      <c r="M73" s="4" t="s">
        <v>27</v>
      </c>
      <c r="N73" s="21" t="s">
        <v>28</v>
      </c>
      <c r="O73" s="2" t="s">
        <v>35</v>
      </c>
      <c r="P73" s="2">
        <v>2</v>
      </c>
      <c r="Q73" s="21"/>
      <c r="R73" s="2"/>
      <c r="S73" s="2"/>
      <c r="T73" s="5" t="s">
        <v>708</v>
      </c>
      <c r="U73" s="6" t="s">
        <v>329</v>
      </c>
      <c r="V73" s="5" t="s">
        <v>330</v>
      </c>
      <c r="W73" s="5" t="s">
        <v>330</v>
      </c>
      <c r="X73" s="6" t="s">
        <v>329</v>
      </c>
      <c r="Y73" s="6" t="s">
        <v>331</v>
      </c>
      <c r="Z73" s="22"/>
      <c r="AA73" s="6"/>
      <c r="AB73" s="6" t="s">
        <v>569</v>
      </c>
    </row>
    <row r="74" spans="1:28" ht="12.75">
      <c r="A74" s="2">
        <v>71</v>
      </c>
      <c r="B74" s="3">
        <v>41545</v>
      </c>
      <c r="C74" s="3"/>
      <c r="D74" s="1" t="s">
        <v>332</v>
      </c>
      <c r="E74" s="2"/>
      <c r="F74" s="2"/>
      <c r="G74" s="2" t="s">
        <v>24</v>
      </c>
      <c r="H74" s="2"/>
      <c r="I74" s="2" t="s">
        <v>487</v>
      </c>
      <c r="J74" s="25">
        <v>4500</v>
      </c>
      <c r="K74" s="25">
        <v>2</v>
      </c>
      <c r="L74" s="1" t="s">
        <v>333</v>
      </c>
      <c r="M74" s="4" t="s">
        <v>151</v>
      </c>
      <c r="N74" s="21" t="s">
        <v>28</v>
      </c>
      <c r="O74" s="21" t="s">
        <v>28</v>
      </c>
      <c r="P74" s="2">
        <v>4</v>
      </c>
      <c r="Q74" s="21"/>
      <c r="R74" s="2"/>
      <c r="S74" s="2"/>
      <c r="T74" s="5" t="s">
        <v>709</v>
      </c>
      <c r="U74" s="6" t="s">
        <v>710</v>
      </c>
      <c r="V74" s="5" t="s">
        <v>711</v>
      </c>
      <c r="W74" s="26"/>
      <c r="X74" s="6" t="s">
        <v>334</v>
      </c>
      <c r="Y74" s="6" t="s">
        <v>335</v>
      </c>
      <c r="Z74" s="22"/>
      <c r="AA74" s="6"/>
      <c r="AB74" s="6" t="s">
        <v>570</v>
      </c>
    </row>
    <row r="75" spans="1:28" ht="12.75">
      <c r="A75" s="2">
        <v>72</v>
      </c>
      <c r="B75" s="3">
        <v>41545</v>
      </c>
      <c r="C75" s="3"/>
      <c r="D75" s="1" t="s">
        <v>336</v>
      </c>
      <c r="E75" s="2"/>
      <c r="F75" s="2"/>
      <c r="G75" s="2" t="s">
        <v>24</v>
      </c>
      <c r="H75" s="2"/>
      <c r="I75" s="2" t="s">
        <v>127</v>
      </c>
      <c r="J75" s="25">
        <v>2570</v>
      </c>
      <c r="K75" s="25">
        <v>1</v>
      </c>
      <c r="L75" s="1" t="s">
        <v>337</v>
      </c>
      <c r="M75" s="4" t="s">
        <v>27</v>
      </c>
      <c r="N75" s="21" t="s">
        <v>28</v>
      </c>
      <c r="O75" s="2" t="s">
        <v>338</v>
      </c>
      <c r="P75" s="2">
        <v>3</v>
      </c>
      <c r="Q75" s="21"/>
      <c r="R75" s="2"/>
      <c r="S75" s="2" t="s">
        <v>24</v>
      </c>
      <c r="T75" s="5" t="s">
        <v>712</v>
      </c>
      <c r="U75" s="6" t="s">
        <v>339</v>
      </c>
      <c r="V75" s="5" t="s">
        <v>340</v>
      </c>
      <c r="W75" s="5" t="s">
        <v>340</v>
      </c>
      <c r="X75" s="6" t="s">
        <v>339</v>
      </c>
      <c r="Y75" s="6" t="s">
        <v>341</v>
      </c>
      <c r="Z75" s="22"/>
      <c r="AA75" s="6"/>
      <c r="AB75" s="6" t="s">
        <v>571</v>
      </c>
    </row>
    <row r="76" spans="1:28" ht="12.75">
      <c r="A76" s="2">
        <v>73</v>
      </c>
      <c r="B76" s="3">
        <v>41545</v>
      </c>
      <c r="C76" s="3"/>
      <c r="D76" s="1" t="s">
        <v>489</v>
      </c>
      <c r="E76" s="2"/>
      <c r="F76" s="2"/>
      <c r="G76" s="2" t="s">
        <v>24</v>
      </c>
      <c r="H76" s="2"/>
      <c r="I76" s="2" t="s">
        <v>451</v>
      </c>
      <c r="J76" s="25">
        <v>3400</v>
      </c>
      <c r="K76" s="25">
        <v>1</v>
      </c>
      <c r="L76" s="1" t="s">
        <v>490</v>
      </c>
      <c r="M76" s="4" t="s">
        <v>54</v>
      </c>
      <c r="N76" s="21" t="s">
        <v>55</v>
      </c>
      <c r="O76" s="2"/>
      <c r="P76" s="2">
        <v>1</v>
      </c>
      <c r="Q76" s="21"/>
      <c r="R76" s="2"/>
      <c r="S76" s="2"/>
      <c r="T76" s="5" t="s">
        <v>713</v>
      </c>
      <c r="U76" s="6" t="s">
        <v>491</v>
      </c>
      <c r="V76" s="5" t="s">
        <v>492</v>
      </c>
      <c r="W76" s="5" t="s">
        <v>492</v>
      </c>
      <c r="X76" s="6" t="s">
        <v>491</v>
      </c>
      <c r="Y76" s="6" t="s">
        <v>493</v>
      </c>
      <c r="Z76" s="22"/>
      <c r="AA76" s="6"/>
      <c r="AB76" s="6" t="s">
        <v>572</v>
      </c>
    </row>
    <row r="77" spans="1:28" ht="12.75">
      <c r="A77" s="2">
        <v>74</v>
      </c>
      <c r="B77" s="3">
        <v>41550</v>
      </c>
      <c r="C77" s="3">
        <v>41552</v>
      </c>
      <c r="D77" s="1" t="s">
        <v>342</v>
      </c>
      <c r="E77" s="2"/>
      <c r="F77" s="2"/>
      <c r="G77" s="2" t="s">
        <v>24</v>
      </c>
      <c r="H77" s="2"/>
      <c r="I77" s="2" t="s">
        <v>343</v>
      </c>
      <c r="J77" s="25">
        <v>7704</v>
      </c>
      <c r="K77" s="25">
        <v>1</v>
      </c>
      <c r="L77" s="1" t="s">
        <v>344</v>
      </c>
      <c r="M77" s="4" t="s">
        <v>54</v>
      </c>
      <c r="N77" s="21" t="s">
        <v>96</v>
      </c>
      <c r="O77" s="2"/>
      <c r="P77" s="2">
        <v>4</v>
      </c>
      <c r="Q77" s="21" t="s">
        <v>24</v>
      </c>
      <c r="R77" s="2"/>
      <c r="S77" s="2"/>
      <c r="T77" s="5" t="s">
        <v>714</v>
      </c>
      <c r="U77" s="6" t="s">
        <v>715</v>
      </c>
      <c r="V77" s="5" t="s">
        <v>716</v>
      </c>
      <c r="W77" s="26" t="s">
        <v>345</v>
      </c>
      <c r="X77" s="6" t="s">
        <v>346</v>
      </c>
      <c r="Y77" s="6" t="s">
        <v>347</v>
      </c>
      <c r="Z77" s="22" t="s">
        <v>117</v>
      </c>
      <c r="AA77" s="6"/>
      <c r="AB77" s="6" t="s">
        <v>573</v>
      </c>
    </row>
    <row r="78" spans="1:28" ht="12.75">
      <c r="A78" s="2">
        <v>75</v>
      </c>
      <c r="B78" s="3">
        <v>41551</v>
      </c>
      <c r="C78" s="3">
        <v>41552</v>
      </c>
      <c r="D78" s="1" t="s">
        <v>66</v>
      </c>
      <c r="E78" s="2"/>
      <c r="F78" s="2" t="s">
        <v>24</v>
      </c>
      <c r="G78" s="2"/>
      <c r="H78" s="2"/>
      <c r="I78" s="2" t="s">
        <v>348</v>
      </c>
      <c r="J78" s="2"/>
      <c r="K78" s="2">
        <v>4</v>
      </c>
      <c r="L78" s="1" t="s">
        <v>349</v>
      </c>
      <c r="M78" s="4" t="s">
        <v>54</v>
      </c>
      <c r="N78" s="21" t="s">
        <v>62</v>
      </c>
      <c r="O78" s="2"/>
      <c r="P78" s="2">
        <v>2</v>
      </c>
      <c r="Q78" s="21"/>
      <c r="R78" s="2" t="s">
        <v>24</v>
      </c>
      <c r="S78" s="2"/>
      <c r="T78" s="5" t="s">
        <v>717</v>
      </c>
      <c r="U78" s="5" t="s">
        <v>718</v>
      </c>
      <c r="V78" s="5" t="s">
        <v>719</v>
      </c>
      <c r="W78" s="26" t="s">
        <v>220</v>
      </c>
      <c r="X78" s="6" t="s">
        <v>350</v>
      </c>
      <c r="Y78" s="6" t="s">
        <v>351</v>
      </c>
      <c r="Z78" s="22"/>
      <c r="AA78" s="6"/>
      <c r="AB78" s="6" t="s">
        <v>515</v>
      </c>
    </row>
    <row r="79" spans="1:28" ht="12.75">
      <c r="A79" s="2">
        <v>76</v>
      </c>
      <c r="B79" s="3">
        <v>41557</v>
      </c>
      <c r="C79" s="3"/>
      <c r="D79" s="35" t="s">
        <v>352</v>
      </c>
      <c r="E79" s="2"/>
      <c r="F79" s="2"/>
      <c r="G79" s="2" t="s">
        <v>24</v>
      </c>
      <c r="H79" s="2"/>
      <c r="I79" s="2" t="s">
        <v>500</v>
      </c>
      <c r="J79" s="34" t="s">
        <v>501</v>
      </c>
      <c r="K79" s="34" t="s">
        <v>327</v>
      </c>
      <c r="L79" s="1" t="s">
        <v>353</v>
      </c>
      <c r="M79" s="4" t="s">
        <v>27</v>
      </c>
      <c r="N79" s="21" t="s">
        <v>28</v>
      </c>
      <c r="O79" s="2" t="s">
        <v>29</v>
      </c>
      <c r="P79" s="2">
        <v>3</v>
      </c>
      <c r="Q79" s="21"/>
      <c r="R79" s="2"/>
      <c r="S79" s="21" t="s">
        <v>24</v>
      </c>
      <c r="T79" s="5" t="s">
        <v>621</v>
      </c>
      <c r="U79" s="23" t="s">
        <v>622</v>
      </c>
      <c r="V79" s="5" t="s">
        <v>623</v>
      </c>
      <c r="W79" s="26" t="s">
        <v>114</v>
      </c>
      <c r="X79" s="6" t="s">
        <v>115</v>
      </c>
      <c r="Y79" s="6" t="s">
        <v>116</v>
      </c>
      <c r="Z79" s="22"/>
      <c r="AA79" s="6"/>
      <c r="AB79" s="6" t="s">
        <v>574</v>
      </c>
    </row>
    <row r="80" spans="1:28" ht="12.75">
      <c r="A80" s="2">
        <v>77</v>
      </c>
      <c r="B80" s="3">
        <v>41558</v>
      </c>
      <c r="C80" s="3">
        <v>41559</v>
      </c>
      <c r="D80" s="1" t="s">
        <v>354</v>
      </c>
      <c r="E80" s="2"/>
      <c r="F80" s="2" t="s">
        <v>24</v>
      </c>
      <c r="G80" s="2"/>
      <c r="H80" s="2"/>
      <c r="I80" s="2" t="s">
        <v>94</v>
      </c>
      <c r="J80" s="2"/>
      <c r="K80" s="2">
        <v>1</v>
      </c>
      <c r="L80" s="1" t="s">
        <v>355</v>
      </c>
      <c r="M80" s="4" t="s">
        <v>54</v>
      </c>
      <c r="N80" s="21" t="s">
        <v>96</v>
      </c>
      <c r="O80" s="2"/>
      <c r="P80" s="2">
        <v>6</v>
      </c>
      <c r="Q80" s="21"/>
      <c r="R80" s="2" t="s">
        <v>24</v>
      </c>
      <c r="S80" s="2"/>
      <c r="T80" s="5" t="s">
        <v>606</v>
      </c>
      <c r="U80" s="5" t="s">
        <v>607</v>
      </c>
      <c r="V80" s="5" t="s">
        <v>608</v>
      </c>
      <c r="W80" s="26" t="s">
        <v>56</v>
      </c>
      <c r="X80" s="6" t="s">
        <v>57</v>
      </c>
      <c r="Y80" s="6" t="s">
        <v>58</v>
      </c>
      <c r="Z80" s="22"/>
      <c r="AA80" s="6"/>
      <c r="AB80" s="6" t="s">
        <v>517</v>
      </c>
    </row>
    <row r="81" spans="1:28" ht="12.75">
      <c r="A81" s="2">
        <v>78</v>
      </c>
      <c r="B81" s="3">
        <v>41565</v>
      </c>
      <c r="C81" s="3">
        <v>41566</v>
      </c>
      <c r="D81" s="1" t="s">
        <v>356</v>
      </c>
      <c r="E81" s="2"/>
      <c r="F81" s="2"/>
      <c r="G81" s="2" t="s">
        <v>24</v>
      </c>
      <c r="H81" s="2"/>
      <c r="I81" s="2" t="s">
        <v>357</v>
      </c>
      <c r="J81" s="25">
        <v>1000</v>
      </c>
      <c r="K81" s="25">
        <v>1</v>
      </c>
      <c r="L81" s="1" t="s">
        <v>358</v>
      </c>
      <c r="M81" s="4" t="s">
        <v>54</v>
      </c>
      <c r="N81" s="21" t="s">
        <v>62</v>
      </c>
      <c r="O81" s="2"/>
      <c r="P81" s="2">
        <v>7</v>
      </c>
      <c r="Q81" s="21" t="s">
        <v>24</v>
      </c>
      <c r="R81" s="2"/>
      <c r="S81" s="2" t="s">
        <v>24</v>
      </c>
      <c r="T81" s="5" t="s">
        <v>720</v>
      </c>
      <c r="U81" s="29" t="s">
        <v>721</v>
      </c>
      <c r="V81" s="5" t="s">
        <v>722</v>
      </c>
      <c r="W81" s="26" t="s">
        <v>359</v>
      </c>
      <c r="X81" s="6" t="s">
        <v>360</v>
      </c>
      <c r="Y81" s="6" t="s">
        <v>361</v>
      </c>
      <c r="Z81" s="22" t="s">
        <v>362</v>
      </c>
      <c r="AA81" s="6"/>
      <c r="AB81" s="6" t="s">
        <v>575</v>
      </c>
    </row>
    <row r="82" spans="1:28" ht="12.75">
      <c r="A82" s="2">
        <v>79</v>
      </c>
      <c r="B82" s="3">
        <v>41565</v>
      </c>
      <c r="C82" s="3"/>
      <c r="D82" s="1" t="s">
        <v>428</v>
      </c>
      <c r="E82" s="2"/>
      <c r="F82" s="2"/>
      <c r="G82" s="2" t="s">
        <v>24</v>
      </c>
      <c r="H82" s="2"/>
      <c r="I82" s="2" t="s">
        <v>429</v>
      </c>
      <c r="J82" s="25" t="s">
        <v>433</v>
      </c>
      <c r="K82" s="25">
        <v>2</v>
      </c>
      <c r="L82" s="1" t="s">
        <v>430</v>
      </c>
      <c r="M82" s="4" t="s">
        <v>151</v>
      </c>
      <c r="N82" s="21"/>
      <c r="O82" s="2"/>
      <c r="P82" s="2">
        <v>4</v>
      </c>
      <c r="Q82" s="21"/>
      <c r="R82" s="2"/>
      <c r="S82" s="2"/>
      <c r="T82" s="5" t="s">
        <v>723</v>
      </c>
      <c r="U82" s="29" t="s">
        <v>724</v>
      </c>
      <c r="V82" s="5" t="s">
        <v>725</v>
      </c>
      <c r="W82" s="26"/>
      <c r="X82" s="6" t="s">
        <v>431</v>
      </c>
      <c r="Y82" s="6" t="s">
        <v>432</v>
      </c>
      <c r="Z82" s="22"/>
      <c r="AA82" s="6"/>
      <c r="AB82" s="6" t="s">
        <v>576</v>
      </c>
    </row>
    <row r="83" spans="1:28" ht="12.75">
      <c r="A83" s="2">
        <v>80</v>
      </c>
      <c r="B83" s="3">
        <v>41566</v>
      </c>
      <c r="C83" s="3"/>
      <c r="D83" s="1" t="s">
        <v>363</v>
      </c>
      <c r="E83" s="2"/>
      <c r="F83" s="2"/>
      <c r="G83" s="2" t="s">
        <v>24</v>
      </c>
      <c r="H83" s="2"/>
      <c r="I83" s="2" t="s">
        <v>364</v>
      </c>
      <c r="J83" s="2"/>
      <c r="K83" s="2">
        <v>2</v>
      </c>
      <c r="L83" s="1" t="s">
        <v>425</v>
      </c>
      <c r="M83" s="4" t="s">
        <v>27</v>
      </c>
      <c r="N83" s="21" t="s">
        <v>28</v>
      </c>
      <c r="O83" s="2" t="s">
        <v>308</v>
      </c>
      <c r="P83" s="2">
        <v>7</v>
      </c>
      <c r="Q83" s="21"/>
      <c r="R83" s="2"/>
      <c r="S83" s="2"/>
      <c r="T83" s="5" t="s">
        <v>726</v>
      </c>
      <c r="U83" s="6" t="s">
        <v>426</v>
      </c>
      <c r="V83" s="5" t="s">
        <v>727</v>
      </c>
      <c r="W83" s="26"/>
      <c r="X83" s="6" t="s">
        <v>426</v>
      </c>
      <c r="Y83" s="6" t="s">
        <v>365</v>
      </c>
      <c r="Z83" s="22"/>
      <c r="AA83" s="6"/>
      <c r="AB83" s="6" t="s">
        <v>577</v>
      </c>
    </row>
    <row r="84" spans="1:28" ht="12.75">
      <c r="A84" s="2">
        <v>81</v>
      </c>
      <c r="B84" s="3">
        <v>41566</v>
      </c>
      <c r="C84" s="3"/>
      <c r="D84" s="1" t="s">
        <v>366</v>
      </c>
      <c r="E84" s="2"/>
      <c r="F84" s="2"/>
      <c r="G84" s="2" t="s">
        <v>24</v>
      </c>
      <c r="H84" s="2"/>
      <c r="I84" s="2" t="s">
        <v>367</v>
      </c>
      <c r="J84" s="2"/>
      <c r="K84" s="2">
        <v>1</v>
      </c>
      <c r="L84" s="1" t="s">
        <v>368</v>
      </c>
      <c r="M84" s="4" t="s">
        <v>54</v>
      </c>
      <c r="N84" s="21" t="s">
        <v>62</v>
      </c>
      <c r="O84" s="2"/>
      <c r="P84" s="2">
        <v>7</v>
      </c>
      <c r="Q84" s="21"/>
      <c r="R84" s="2"/>
      <c r="S84" s="2"/>
      <c r="T84" s="5" t="s">
        <v>728</v>
      </c>
      <c r="U84" s="6" t="s">
        <v>729</v>
      </c>
      <c r="V84" s="5" t="s">
        <v>730</v>
      </c>
      <c r="W84" s="26" t="s">
        <v>369</v>
      </c>
      <c r="X84" s="6" t="s">
        <v>370</v>
      </c>
      <c r="Y84" s="6" t="s">
        <v>371</v>
      </c>
      <c r="Z84" s="22"/>
      <c r="AA84" s="6"/>
      <c r="AB84" s="6" t="s">
        <v>578</v>
      </c>
    </row>
    <row r="85" spans="1:28" ht="12.75">
      <c r="A85" s="2">
        <v>82</v>
      </c>
      <c r="B85" s="3">
        <v>41572</v>
      </c>
      <c r="C85" s="27"/>
      <c r="D85" s="1" t="s">
        <v>372</v>
      </c>
      <c r="E85" s="2"/>
      <c r="F85" s="2" t="s">
        <v>24</v>
      </c>
      <c r="G85" s="2"/>
      <c r="H85" s="2"/>
      <c r="I85" s="2" t="s">
        <v>320</v>
      </c>
      <c r="J85" s="34"/>
      <c r="K85" s="34" t="s">
        <v>327</v>
      </c>
      <c r="L85" s="1" t="s">
        <v>373</v>
      </c>
      <c r="M85" s="4" t="s">
        <v>54</v>
      </c>
      <c r="N85" s="21" t="s">
        <v>55</v>
      </c>
      <c r="O85" s="2"/>
      <c r="P85" s="2">
        <v>3</v>
      </c>
      <c r="Q85" s="21" t="s">
        <v>24</v>
      </c>
      <c r="R85" s="2"/>
      <c r="S85" s="2"/>
      <c r="T85" s="57" t="s">
        <v>731</v>
      </c>
      <c r="U85" s="6" t="s">
        <v>374</v>
      </c>
      <c r="V85" s="57" t="s">
        <v>732</v>
      </c>
      <c r="W85" s="26" t="s">
        <v>375</v>
      </c>
      <c r="X85" s="6" t="s">
        <v>374</v>
      </c>
      <c r="Y85" s="6" t="s">
        <v>376</v>
      </c>
      <c r="Z85" s="22" t="s">
        <v>377</v>
      </c>
      <c r="AA85" s="6"/>
      <c r="AB85" s="6" t="s">
        <v>579</v>
      </c>
    </row>
    <row r="86" spans="1:28" ht="12.75">
      <c r="A86" s="2">
        <v>83</v>
      </c>
      <c r="B86" s="3">
        <v>41573</v>
      </c>
      <c r="C86" s="27"/>
      <c r="D86" s="1" t="s">
        <v>378</v>
      </c>
      <c r="E86" s="2"/>
      <c r="F86" s="2"/>
      <c r="G86" s="2" t="s">
        <v>24</v>
      </c>
      <c r="H86" s="2"/>
      <c r="I86" s="2" t="s">
        <v>83</v>
      </c>
      <c r="J86" s="25">
        <v>2200</v>
      </c>
      <c r="K86" s="25">
        <v>1</v>
      </c>
      <c r="L86" s="1" t="s">
        <v>379</v>
      </c>
      <c r="M86" s="4" t="s">
        <v>27</v>
      </c>
      <c r="N86" s="21" t="s">
        <v>28</v>
      </c>
      <c r="O86" s="2" t="s">
        <v>308</v>
      </c>
      <c r="P86" s="2">
        <v>9</v>
      </c>
      <c r="Q86" s="21"/>
      <c r="R86" s="2"/>
      <c r="S86" s="2" t="s">
        <v>24</v>
      </c>
      <c r="T86" s="5" t="s">
        <v>733</v>
      </c>
      <c r="U86" s="23" t="s">
        <v>380</v>
      </c>
      <c r="V86" s="5" t="s">
        <v>381</v>
      </c>
      <c r="W86" s="5" t="s">
        <v>381</v>
      </c>
      <c r="X86" s="6" t="s">
        <v>380</v>
      </c>
      <c r="Y86" s="6" t="s">
        <v>382</v>
      </c>
      <c r="Z86" s="22"/>
      <c r="AA86" s="6"/>
      <c r="AB86" s="6" t="s">
        <v>580</v>
      </c>
    </row>
    <row r="87" spans="1:28" ht="12.75">
      <c r="A87" s="2">
        <v>84</v>
      </c>
      <c r="B87" s="3">
        <v>41580</v>
      </c>
      <c r="C87" s="27"/>
      <c r="D87" s="1" t="s">
        <v>383</v>
      </c>
      <c r="E87" s="2"/>
      <c r="F87" s="2" t="s">
        <v>24</v>
      </c>
      <c r="G87" s="2"/>
      <c r="H87" s="2"/>
      <c r="I87" s="2" t="s">
        <v>72</v>
      </c>
      <c r="J87" s="2"/>
      <c r="K87" s="2">
        <v>1</v>
      </c>
      <c r="L87" s="1" t="s">
        <v>384</v>
      </c>
      <c r="M87" s="4" t="s">
        <v>27</v>
      </c>
      <c r="N87" s="21" t="s">
        <v>55</v>
      </c>
      <c r="O87" s="2" t="s">
        <v>29</v>
      </c>
      <c r="P87" s="2">
        <v>5</v>
      </c>
      <c r="Q87" s="21"/>
      <c r="R87" s="2" t="s">
        <v>24</v>
      </c>
      <c r="S87" s="2"/>
      <c r="T87" s="5" t="s">
        <v>734</v>
      </c>
      <c r="U87" s="6" t="s">
        <v>385</v>
      </c>
      <c r="V87" s="5" t="s">
        <v>386</v>
      </c>
      <c r="W87" s="5" t="s">
        <v>386</v>
      </c>
      <c r="X87" s="6" t="s">
        <v>385</v>
      </c>
      <c r="Y87" s="6"/>
      <c r="Z87" s="22"/>
      <c r="AA87" s="6"/>
      <c r="AB87" s="6" t="s">
        <v>581</v>
      </c>
    </row>
    <row r="88" spans="1:28" ht="12.75">
      <c r="A88" s="2">
        <v>85</v>
      </c>
      <c r="B88" s="3">
        <v>41594</v>
      </c>
      <c r="C88" s="27"/>
      <c r="D88" s="1" t="s">
        <v>387</v>
      </c>
      <c r="E88" s="2"/>
      <c r="F88" s="2" t="s">
        <v>24</v>
      </c>
      <c r="G88" s="2"/>
      <c r="H88" s="2"/>
      <c r="I88" s="2" t="s">
        <v>127</v>
      </c>
      <c r="J88" s="2"/>
      <c r="K88" s="2">
        <v>1</v>
      </c>
      <c r="L88" s="1" t="s">
        <v>388</v>
      </c>
      <c r="M88" s="4" t="s">
        <v>54</v>
      </c>
      <c r="N88" s="21" t="s">
        <v>62</v>
      </c>
      <c r="O88" s="2"/>
      <c r="P88" s="2">
        <v>8</v>
      </c>
      <c r="Q88" s="21"/>
      <c r="R88" s="2" t="s">
        <v>24</v>
      </c>
      <c r="S88" s="2"/>
      <c r="T88" s="5" t="s">
        <v>735</v>
      </c>
      <c r="U88" s="5" t="s">
        <v>389</v>
      </c>
      <c r="V88" s="5" t="s">
        <v>390</v>
      </c>
      <c r="W88" s="5" t="s">
        <v>390</v>
      </c>
      <c r="X88" s="6" t="s">
        <v>389</v>
      </c>
      <c r="Y88" s="6" t="s">
        <v>391</v>
      </c>
      <c r="Z88" s="22"/>
      <c r="AA88" s="6"/>
      <c r="AB88" s="6" t="s">
        <v>582</v>
      </c>
    </row>
    <row r="89" spans="1:28" ht="12.75">
      <c r="A89" s="2">
        <v>86</v>
      </c>
      <c r="B89" s="3">
        <v>41607</v>
      </c>
      <c r="C89" s="3">
        <v>41608</v>
      </c>
      <c r="D89" s="1" t="s">
        <v>392</v>
      </c>
      <c r="E89" s="2" t="s">
        <v>24</v>
      </c>
      <c r="F89" s="2"/>
      <c r="G89" s="2"/>
      <c r="H89" s="2"/>
      <c r="I89" s="2" t="s">
        <v>393</v>
      </c>
      <c r="J89" s="2"/>
      <c r="K89" s="2">
        <v>2</v>
      </c>
      <c r="L89" s="1" t="s">
        <v>394</v>
      </c>
      <c r="M89" s="4" t="s">
        <v>54</v>
      </c>
      <c r="N89" s="21" t="s">
        <v>96</v>
      </c>
      <c r="O89" s="2"/>
      <c r="P89" s="2">
        <v>9</v>
      </c>
      <c r="Q89" s="21" t="s">
        <v>24</v>
      </c>
      <c r="R89" s="2" t="s">
        <v>24</v>
      </c>
      <c r="S89" s="2"/>
      <c r="T89" s="5" t="s">
        <v>736</v>
      </c>
      <c r="U89" s="6" t="s">
        <v>395</v>
      </c>
      <c r="V89" s="5" t="s">
        <v>396</v>
      </c>
      <c r="W89" s="5" t="s">
        <v>396</v>
      </c>
      <c r="X89" s="6" t="s">
        <v>395</v>
      </c>
      <c r="Y89" s="6" t="s">
        <v>397</v>
      </c>
      <c r="Z89" s="22" t="s">
        <v>488</v>
      </c>
      <c r="AA89" s="6"/>
      <c r="AB89" s="6" t="s">
        <v>583</v>
      </c>
    </row>
    <row r="90" spans="1:28" ht="12.75">
      <c r="A90" s="2">
        <v>87</v>
      </c>
      <c r="B90" s="3">
        <v>41607</v>
      </c>
      <c r="C90" s="3"/>
      <c r="D90" s="1" t="s">
        <v>398</v>
      </c>
      <c r="E90" s="2"/>
      <c r="F90" s="2"/>
      <c r="G90" s="2" t="s">
        <v>24</v>
      </c>
      <c r="H90" s="2"/>
      <c r="I90" s="2" t="s">
        <v>399</v>
      </c>
      <c r="J90" s="25" t="s">
        <v>400</v>
      </c>
      <c r="K90" s="25">
        <v>2</v>
      </c>
      <c r="L90" s="1" t="s">
        <v>401</v>
      </c>
      <c r="M90" s="4" t="s">
        <v>27</v>
      </c>
      <c r="N90" s="21" t="s">
        <v>28</v>
      </c>
      <c r="O90" s="2" t="s">
        <v>29</v>
      </c>
      <c r="P90" s="2">
        <v>3</v>
      </c>
      <c r="Q90" s="21"/>
      <c r="R90" s="2"/>
      <c r="S90" s="2"/>
      <c r="T90" s="5" t="s">
        <v>737</v>
      </c>
      <c r="U90" s="6" t="s">
        <v>402</v>
      </c>
      <c r="V90" s="5" t="s">
        <v>403</v>
      </c>
      <c r="W90" s="5" t="s">
        <v>403</v>
      </c>
      <c r="X90" s="6" t="s">
        <v>402</v>
      </c>
      <c r="Y90" s="6" t="s">
        <v>404</v>
      </c>
      <c r="Z90" s="22"/>
      <c r="AA90" s="6"/>
      <c r="AB90" s="6" t="s">
        <v>584</v>
      </c>
    </row>
    <row r="91" spans="1:28" ht="12.75">
      <c r="A91" s="2">
        <v>88</v>
      </c>
      <c r="B91" s="3">
        <v>41614</v>
      </c>
      <c r="C91" s="3">
        <v>41615</v>
      </c>
      <c r="D91" s="30" t="s">
        <v>253</v>
      </c>
      <c r="E91" s="2"/>
      <c r="F91" s="2" t="s">
        <v>24</v>
      </c>
      <c r="G91" s="2"/>
      <c r="H91" s="2"/>
      <c r="I91" s="2" t="s">
        <v>405</v>
      </c>
      <c r="J91" s="2"/>
      <c r="K91" s="2">
        <v>3</v>
      </c>
      <c r="L91" s="1" t="s">
        <v>588</v>
      </c>
      <c r="M91" s="4" t="s">
        <v>27</v>
      </c>
      <c r="N91" s="21" t="s">
        <v>28</v>
      </c>
      <c r="O91" s="2" t="s">
        <v>29</v>
      </c>
      <c r="P91" s="2">
        <v>5</v>
      </c>
      <c r="Q91" s="21"/>
      <c r="R91" s="2"/>
      <c r="S91" s="2"/>
      <c r="T91" s="5" t="s">
        <v>683</v>
      </c>
      <c r="U91" s="6" t="s">
        <v>254</v>
      </c>
      <c r="V91" s="5" t="s">
        <v>255</v>
      </c>
      <c r="W91" s="5" t="s">
        <v>255</v>
      </c>
      <c r="X91" s="6" t="s">
        <v>254</v>
      </c>
      <c r="Y91" s="6" t="s">
        <v>256</v>
      </c>
      <c r="Z91" s="22"/>
      <c r="AA91" s="6"/>
      <c r="AB91" s="6" t="s">
        <v>553</v>
      </c>
    </row>
    <row r="92" spans="1:28" ht="12.75">
      <c r="A92" s="2">
        <v>89</v>
      </c>
      <c r="B92" s="3">
        <v>41629</v>
      </c>
      <c r="C92" s="3"/>
      <c r="D92" s="1" t="s">
        <v>406</v>
      </c>
      <c r="E92" s="2"/>
      <c r="F92" s="2" t="s">
        <v>24</v>
      </c>
      <c r="G92" s="2"/>
      <c r="H92" s="2"/>
      <c r="I92" s="2" t="s">
        <v>127</v>
      </c>
      <c r="J92" s="2"/>
      <c r="K92" s="2">
        <v>1</v>
      </c>
      <c r="L92" s="1" t="s">
        <v>407</v>
      </c>
      <c r="M92" s="4" t="s">
        <v>27</v>
      </c>
      <c r="N92" s="21" t="s">
        <v>28</v>
      </c>
      <c r="O92" s="2" t="s">
        <v>240</v>
      </c>
      <c r="P92" s="2">
        <v>4</v>
      </c>
      <c r="Q92" s="21"/>
      <c r="R92" s="2"/>
      <c r="S92" s="2"/>
      <c r="T92" s="5" t="s">
        <v>674</v>
      </c>
      <c r="U92" s="6" t="s">
        <v>241</v>
      </c>
      <c r="V92" s="5" t="s">
        <v>242</v>
      </c>
      <c r="W92" s="5" t="s">
        <v>242</v>
      </c>
      <c r="X92" s="6" t="s">
        <v>241</v>
      </c>
      <c r="Y92" s="6" t="s">
        <v>243</v>
      </c>
      <c r="Z92" s="22"/>
      <c r="AA92" s="6"/>
      <c r="AB92" s="6" t="s">
        <v>548</v>
      </c>
    </row>
    <row r="93" spans="1:28" s="41" customFormat="1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7"/>
      <c r="N93" s="38"/>
      <c r="O93" s="36"/>
      <c r="P93" s="36"/>
      <c r="Q93" s="38"/>
      <c r="R93" s="36"/>
      <c r="S93" s="36"/>
      <c r="T93" s="58"/>
      <c r="U93" s="58"/>
      <c r="V93" s="58"/>
      <c r="W93" s="39"/>
      <c r="X93" s="23"/>
      <c r="Y93" s="23"/>
      <c r="Z93" s="40"/>
      <c r="AA93" s="23"/>
      <c r="AB93" s="23"/>
    </row>
    <row r="94" spans="1:26" s="23" customFormat="1" ht="13.5" customHeight="1">
      <c r="A94" s="42" t="s">
        <v>408</v>
      </c>
      <c r="C94" s="42"/>
      <c r="D94" s="43">
        <f>COUNTA(D3:D93)</f>
        <v>90</v>
      </c>
      <c r="E94" s="42">
        <f>COUNTA(E3:E93)</f>
        <v>4</v>
      </c>
      <c r="F94" s="42">
        <f>COUNTA(F3:F93)</f>
        <v>35</v>
      </c>
      <c r="G94" s="42">
        <f>COUNTA(G3:G93)</f>
        <v>51</v>
      </c>
      <c r="H94" s="42">
        <f>COUNTA(H3:H93)</f>
        <v>0</v>
      </c>
      <c r="I94" s="42"/>
      <c r="J94" s="43" t="s">
        <v>409</v>
      </c>
      <c r="K94" s="43">
        <f>SUM(K3:K92)</f>
        <v>109</v>
      </c>
      <c r="M94" s="10"/>
      <c r="N94" s="44"/>
      <c r="O94" s="42"/>
      <c r="P94" s="42"/>
      <c r="Q94" s="45">
        <f>COUNTA(Q3:Q93)</f>
        <v>10</v>
      </c>
      <c r="R94" s="43">
        <f>COUNTA(R3:R93)</f>
        <v>21</v>
      </c>
      <c r="S94" s="43">
        <f>COUNTA(S3:S93)</f>
        <v>20</v>
      </c>
      <c r="T94" s="58"/>
      <c r="U94" s="58"/>
      <c r="V94" s="58"/>
      <c r="W94" s="39"/>
      <c r="Z94" s="46"/>
    </row>
    <row r="95" spans="1:28" s="41" customFormat="1" ht="12.75">
      <c r="A95" s="36"/>
      <c r="B95" s="42"/>
      <c r="C95" s="36"/>
      <c r="D95" s="42"/>
      <c r="E95" s="42"/>
      <c r="F95" s="36"/>
      <c r="G95" s="36"/>
      <c r="H95" s="36"/>
      <c r="I95" s="36"/>
      <c r="J95" s="36"/>
      <c r="K95" s="36"/>
      <c r="M95" s="11"/>
      <c r="N95" s="38"/>
      <c r="O95" s="36"/>
      <c r="P95" s="36"/>
      <c r="Q95" s="38"/>
      <c r="R95" s="36"/>
      <c r="S95" s="36"/>
      <c r="T95" s="58"/>
      <c r="U95" s="58"/>
      <c r="V95" s="58"/>
      <c r="W95" s="39"/>
      <c r="X95" s="23"/>
      <c r="Y95" s="23"/>
      <c r="Z95" s="40"/>
      <c r="AA95" s="23"/>
      <c r="AB95" s="23"/>
    </row>
    <row r="96" spans="1:28" s="41" customFormat="1" ht="12.75">
      <c r="A96" s="36"/>
      <c r="B96" s="42" t="s">
        <v>410</v>
      </c>
      <c r="C96" s="36"/>
      <c r="D96" s="42" t="s">
        <v>411</v>
      </c>
      <c r="E96" s="42" t="s">
        <v>412</v>
      </c>
      <c r="F96" s="36"/>
      <c r="G96" s="36"/>
      <c r="H96" s="36"/>
      <c r="I96" s="36"/>
      <c r="J96" s="36"/>
      <c r="K96" s="36"/>
      <c r="L96" s="47"/>
      <c r="M96" s="48">
        <f>COUNTIF(M3:M92,"A")</f>
        <v>33</v>
      </c>
      <c r="N96" s="43" t="s">
        <v>54</v>
      </c>
      <c r="O96" s="36"/>
      <c r="P96" s="36"/>
      <c r="Q96" s="38"/>
      <c r="R96" s="36"/>
      <c r="S96" s="36"/>
      <c r="T96" s="58"/>
      <c r="U96" s="58"/>
      <c r="V96" s="58"/>
      <c r="W96" s="39"/>
      <c r="X96" s="23"/>
      <c r="Y96" s="23"/>
      <c r="Z96" s="40"/>
      <c r="AA96" s="23"/>
      <c r="AB96" s="23"/>
    </row>
    <row r="97" spans="1:28" s="41" customFormat="1" ht="12.75">
      <c r="A97" s="36"/>
      <c r="B97" s="36"/>
      <c r="C97" s="36"/>
      <c r="D97" s="42" t="s">
        <v>413</v>
      </c>
      <c r="E97" s="42" t="s">
        <v>414</v>
      </c>
      <c r="F97" s="36"/>
      <c r="G97" s="36"/>
      <c r="H97" s="36"/>
      <c r="I97" s="36"/>
      <c r="J97" s="36"/>
      <c r="K97" s="36"/>
      <c r="L97" s="49"/>
      <c r="M97" s="48">
        <f>COUNTIF(M3:M92,"B")</f>
        <v>41</v>
      </c>
      <c r="N97" s="50" t="s">
        <v>27</v>
      </c>
      <c r="O97" s="36"/>
      <c r="P97" s="36"/>
      <c r="Q97" s="38"/>
      <c r="R97" s="36"/>
      <c r="S97" s="36"/>
      <c r="T97" s="58"/>
      <c r="U97" s="58"/>
      <c r="V97" s="58"/>
      <c r="W97" s="39"/>
      <c r="X97" s="23"/>
      <c r="Y97" s="23"/>
      <c r="Z97" s="40"/>
      <c r="AA97" s="23"/>
      <c r="AB97" s="23"/>
    </row>
    <row r="98" spans="4:14" ht="12.75">
      <c r="D98" s="42" t="s">
        <v>415</v>
      </c>
      <c r="E98" s="42" t="s">
        <v>416</v>
      </c>
      <c r="L98" s="49"/>
      <c r="M98" s="48">
        <f>COUNTIF(M3:M92,"C")</f>
        <v>16</v>
      </c>
      <c r="N98" s="50" t="s">
        <v>151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HypoVereinsbank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SCEVAROLI  STEFANO</dc:creator>
  <cp:keywords/>
  <dc:description/>
  <cp:lastModifiedBy> </cp:lastModifiedBy>
  <dcterms:created xsi:type="dcterms:W3CDTF">2010-05-21T14:12:55Z</dcterms:created>
  <dcterms:modified xsi:type="dcterms:W3CDTF">2014-08-09T07:58:53Z</dcterms:modified>
  <cp:category/>
  <cp:version/>
  <cp:contentType/>
  <cp:contentStatus/>
</cp:coreProperties>
</file>